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adam_frank_mass_gov/Documents/Documents/COAs/"/>
    </mc:Choice>
  </mc:AlternateContent>
  <xr:revisionPtr revIDLastSave="7" documentId="8_{3E94DDB2-A8D6-433B-87E9-8DF38029DB98}" xr6:coauthVersionLast="47" xr6:coauthVersionMax="47" xr10:uidLastSave="{13B31F79-93F2-40BB-835C-B43CDADF5AE8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Sheet1!$A$4:$A$352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6" i="1" l="1"/>
  <c r="D320" i="1"/>
  <c r="D314" i="1"/>
  <c r="D313" i="1"/>
  <c r="D303" i="1"/>
  <c r="D298" i="1"/>
  <c r="D264" i="1"/>
  <c r="D261" i="1"/>
  <c r="D257" i="1"/>
  <c r="D256" i="1"/>
  <c r="D254" i="1"/>
  <c r="D238" i="1"/>
  <c r="D236" i="1"/>
  <c r="D235" i="1"/>
  <c r="D234" i="1"/>
  <c r="D231" i="1"/>
  <c r="D205" i="1"/>
  <c r="D203" i="1"/>
  <c r="D201" i="1"/>
  <c r="D196" i="1"/>
  <c r="D195" i="1"/>
  <c r="D194" i="1"/>
  <c r="D185" i="1"/>
  <c r="D158" i="1"/>
  <c r="D132" i="1"/>
  <c r="D131" i="1"/>
  <c r="D123" i="1"/>
  <c r="D114" i="1"/>
  <c r="D111" i="1"/>
  <c r="D110" i="1"/>
  <c r="D101" i="1"/>
  <c r="D94" i="1"/>
  <c r="D72" i="1"/>
  <c r="D63" i="1"/>
  <c r="D62" i="1"/>
  <c r="D56" i="1"/>
  <c r="D36" i="1"/>
  <c r="D12" i="1"/>
  <c r="D8" i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19" i="1"/>
  <c r="D319" i="1" s="1"/>
  <c r="C318" i="1"/>
  <c r="D318" i="1" s="1"/>
  <c r="C317" i="1"/>
  <c r="D317" i="1" s="1"/>
  <c r="C316" i="1"/>
  <c r="D316" i="1" s="1"/>
  <c r="C315" i="1"/>
  <c r="D315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2" i="1"/>
  <c r="D302" i="1" s="1"/>
  <c r="C301" i="1"/>
  <c r="D301" i="1" s="1"/>
  <c r="C300" i="1"/>
  <c r="D300" i="1" s="1"/>
  <c r="C299" i="1"/>
  <c r="D299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3" i="1"/>
  <c r="D263" i="1" s="1"/>
  <c r="C262" i="1"/>
  <c r="D262" i="1" s="1"/>
  <c r="C260" i="1"/>
  <c r="D260" i="1" s="1"/>
  <c r="C259" i="1"/>
  <c r="D259" i="1" s="1"/>
  <c r="C258" i="1"/>
  <c r="D258" i="1" s="1"/>
  <c r="C255" i="1"/>
  <c r="D255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D241" i="1" s="1"/>
  <c r="C240" i="1"/>
  <c r="D240" i="1" s="1"/>
  <c r="C239" i="1"/>
  <c r="D239" i="1" s="1"/>
  <c r="C237" i="1"/>
  <c r="D237" i="1" s="1"/>
  <c r="C233" i="1"/>
  <c r="D233" i="1" s="1"/>
  <c r="C232" i="1"/>
  <c r="D232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4" i="1"/>
  <c r="D204" i="1" s="1"/>
  <c r="C202" i="1"/>
  <c r="D202" i="1" s="1"/>
  <c r="C200" i="1"/>
  <c r="D200" i="1" s="1"/>
  <c r="C199" i="1"/>
  <c r="D199" i="1" s="1"/>
  <c r="C198" i="1"/>
  <c r="D198" i="1" s="1"/>
  <c r="C197" i="1"/>
  <c r="D197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4" i="1"/>
  <c r="D184" i="1" s="1"/>
  <c r="C183" i="1"/>
  <c r="D183" i="1" s="1"/>
  <c r="C182" i="1"/>
  <c r="D182" i="1" s="1"/>
  <c r="C181" i="1"/>
  <c r="D181" i="1" s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2" i="1"/>
  <c r="D122" i="1" s="1"/>
  <c r="C121" i="1"/>
  <c r="D121" i="1" s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3" i="1"/>
  <c r="D113" i="1" s="1"/>
  <c r="C112" i="1"/>
  <c r="D112" i="1" s="1"/>
  <c r="C109" i="1"/>
  <c r="D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0" i="1"/>
  <c r="D100" i="1" s="1"/>
  <c r="C99" i="1"/>
  <c r="D99" i="1" s="1"/>
  <c r="C98" i="1"/>
  <c r="D98" i="1" s="1"/>
  <c r="C97" i="1"/>
  <c r="D97" i="1" s="1"/>
  <c r="C96" i="1"/>
  <c r="D96" i="1" s="1"/>
  <c r="C95" i="1"/>
  <c r="D95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C71" i="1"/>
  <c r="D71" i="1" s="1"/>
  <c r="C70" i="1"/>
  <c r="D70" i="1" s="1"/>
  <c r="C69" i="1"/>
  <c r="D69" i="1" s="1"/>
  <c r="C68" i="1"/>
  <c r="D68" i="1" s="1"/>
  <c r="C67" i="1"/>
  <c r="D67" i="1" s="1"/>
  <c r="C66" i="1"/>
  <c r="D66" i="1" s="1"/>
  <c r="C65" i="1"/>
  <c r="D65" i="1" s="1"/>
  <c r="C64" i="1"/>
  <c r="D64" i="1" s="1"/>
  <c r="C61" i="1"/>
  <c r="D61" i="1" s="1"/>
  <c r="C60" i="1"/>
  <c r="D60" i="1" s="1"/>
  <c r="C59" i="1"/>
  <c r="D59" i="1" s="1"/>
  <c r="C58" i="1"/>
  <c r="D58" i="1" s="1"/>
  <c r="C57" i="1"/>
  <c r="D57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1" i="1"/>
  <c r="D11" i="1" s="1"/>
  <c r="C10" i="1"/>
  <c r="D10" i="1" s="1"/>
  <c r="C9" i="1"/>
  <c r="D9" i="1" s="1"/>
  <c r="C7" i="1"/>
  <c r="D7" i="1" s="1"/>
  <c r="C6" i="1"/>
  <c r="D6" i="1" s="1"/>
  <c r="C5" i="1"/>
  <c r="D5" i="1" s="1"/>
  <c r="C4" i="1"/>
  <c r="D4" i="1" s="1"/>
  <c r="C3" i="1"/>
  <c r="D3" i="1" s="1"/>
  <c r="D353" i="1" l="1"/>
  <c r="C353" i="1"/>
</calcChain>
</file>

<file path=xl/sharedStrings.xml><?xml version="1.0" encoding="utf-8"?>
<sst xmlns="http://schemas.openxmlformats.org/spreadsheetml/2006/main" count="357" uniqueCount="357">
  <si>
    <t>Gosnold</t>
  </si>
  <si>
    <t>New Ashford</t>
  </si>
  <si>
    <t>Mount Washington</t>
  </si>
  <si>
    <t>Aquinnah/Gay Head</t>
  </si>
  <si>
    <t>Hawley</t>
  </si>
  <si>
    <t>Middlefield</t>
  </si>
  <si>
    <t>Tolland</t>
  </si>
  <si>
    <t>Washington</t>
  </si>
  <si>
    <t>Tyringham</t>
  </si>
  <si>
    <t>Rowe</t>
  </si>
  <si>
    <t>Peru</t>
  </si>
  <si>
    <t>Leydon</t>
  </si>
  <si>
    <t>Savoy</t>
  </si>
  <si>
    <t>Plainfield</t>
  </si>
  <si>
    <t>Florida</t>
  </si>
  <si>
    <t>Montgomery</t>
  </si>
  <si>
    <t>New Braintree</t>
  </si>
  <si>
    <t>Hancock</t>
  </si>
  <si>
    <t>Warwick</t>
  </si>
  <si>
    <t>Alford</t>
  </si>
  <si>
    <t>Cummington</t>
  </si>
  <si>
    <t>New Salem</t>
  </si>
  <si>
    <t>Wendell</t>
  </si>
  <si>
    <t>Windsor</t>
  </si>
  <si>
    <t>Heath</t>
  </si>
  <si>
    <t>Goshen</t>
  </si>
  <si>
    <t>Royalston</t>
  </si>
  <si>
    <t>Phillipston</t>
  </si>
  <si>
    <t>Sandisfield</t>
  </si>
  <si>
    <t>Chesterfield</t>
  </si>
  <si>
    <t>Chester</t>
  </si>
  <si>
    <t>Russell</t>
  </si>
  <si>
    <t>Blandford</t>
  </si>
  <si>
    <t>Chilmark</t>
  </si>
  <si>
    <t>Worthington</t>
  </si>
  <si>
    <t>Shutesbury</t>
  </si>
  <si>
    <t>Petersham</t>
  </si>
  <si>
    <t>Granville</t>
  </si>
  <si>
    <t>Oakham</t>
  </si>
  <si>
    <t>Charlemont</t>
  </si>
  <si>
    <t>Monterey</t>
  </si>
  <si>
    <t>Westhampton</t>
  </si>
  <si>
    <t>Gill</t>
  </si>
  <si>
    <t>Pelham</t>
  </si>
  <si>
    <t>Whately</t>
  </si>
  <si>
    <t>Wales</t>
  </si>
  <si>
    <t>Colrain</t>
  </si>
  <si>
    <t>Erving</t>
  </si>
  <si>
    <t>Huntington</t>
  </si>
  <si>
    <t>Millville</t>
  </si>
  <si>
    <t>Clarksburg</t>
  </si>
  <si>
    <t>West Stockbridge</t>
  </si>
  <si>
    <t>Conway</t>
  </si>
  <si>
    <t>New Marlborough</t>
  </si>
  <si>
    <t>East Brookfield</t>
  </si>
  <si>
    <t>Becket</t>
  </si>
  <si>
    <t>Otis</t>
  </si>
  <si>
    <t>Ashfield</t>
  </si>
  <si>
    <t>Egremont</t>
  </si>
  <si>
    <t>Holland</t>
  </si>
  <si>
    <t>Buckland</t>
  </si>
  <si>
    <t>Richmond</t>
  </si>
  <si>
    <t>Ashby</t>
  </si>
  <si>
    <t>Dunstable</t>
  </si>
  <si>
    <t>Leverett</t>
  </si>
  <si>
    <t>Hinsdale</t>
  </si>
  <si>
    <t>Shelburne</t>
  </si>
  <si>
    <t>Sunderland</t>
  </si>
  <si>
    <t>Bernardston</t>
  </si>
  <si>
    <t>Hardwick</t>
  </si>
  <si>
    <t>Plympton</t>
  </si>
  <si>
    <t>Williamsburg</t>
  </si>
  <si>
    <t>Hubbardston</t>
  </si>
  <si>
    <t>West Tisbury</t>
  </si>
  <si>
    <t>Northfield</t>
  </si>
  <si>
    <t>Princeton</t>
  </si>
  <si>
    <t>Berlin</t>
  </si>
  <si>
    <t>Boxborough</t>
  </si>
  <si>
    <t>Lanesborough</t>
  </si>
  <si>
    <t>Stockbridge</t>
  </si>
  <si>
    <t>Truro</t>
  </si>
  <si>
    <t>Brimfield</t>
  </si>
  <si>
    <t>Essex</t>
  </si>
  <si>
    <t>Bolton</t>
  </si>
  <si>
    <t>Brookfield</t>
  </si>
  <si>
    <t>Cheshire</t>
  </si>
  <si>
    <t>Sherborn</t>
  </si>
  <si>
    <t>West Newbury</t>
  </si>
  <si>
    <t>Wenham</t>
  </si>
  <si>
    <t>Hatfield</t>
  </si>
  <si>
    <t>Boylston</t>
  </si>
  <si>
    <t>Berkley</t>
  </si>
  <si>
    <t>Paxton</t>
  </si>
  <si>
    <t>Sheffield</t>
  </si>
  <si>
    <t>Warren</t>
  </si>
  <si>
    <t>North Brookfield</t>
  </si>
  <si>
    <t>Provincetown</t>
  </si>
  <si>
    <t>Mendon</t>
  </si>
  <si>
    <t>Tisbury</t>
  </si>
  <si>
    <t>Edgartown</t>
  </si>
  <si>
    <t>Ashburnham</t>
  </si>
  <si>
    <t>Barre</t>
  </si>
  <si>
    <t>West Brookfield</t>
  </si>
  <si>
    <t>Rochester</t>
  </si>
  <si>
    <t>Avon</t>
  </si>
  <si>
    <t>Rowley</t>
  </si>
  <si>
    <t>Carlisle</t>
  </si>
  <si>
    <t>Wellfleet</t>
  </si>
  <si>
    <t>Shirley</t>
  </si>
  <si>
    <t>Nahant</t>
  </si>
  <si>
    <t>Douglas</t>
  </si>
  <si>
    <t>Oak Bluffs</t>
  </si>
  <si>
    <t>Harvard</t>
  </si>
  <si>
    <t>Hopedale</t>
  </si>
  <si>
    <t>Rutland</t>
  </si>
  <si>
    <t>Dover</t>
  </si>
  <si>
    <t>Ayer</t>
  </si>
  <si>
    <t>Upton</t>
  </si>
  <si>
    <t>Southampton</t>
  </si>
  <si>
    <t>Deerfield</t>
  </si>
  <si>
    <t>Merrimac</t>
  </si>
  <si>
    <t>Granby</t>
  </si>
  <si>
    <t>Stow</t>
  </si>
  <si>
    <t>Hampden</t>
  </si>
  <si>
    <t>Dighton</t>
  </si>
  <si>
    <t>Groveland</t>
  </si>
  <si>
    <t>Lancaster</t>
  </si>
  <si>
    <t>Westminster</t>
  </si>
  <si>
    <t>Hadley</t>
  </si>
  <si>
    <t>Hamilton</t>
  </si>
  <si>
    <t>Townsend</t>
  </si>
  <si>
    <t>Georgetown</t>
  </si>
  <si>
    <t>Manchester-by-the-Sea</t>
  </si>
  <si>
    <t>Marion</t>
  </si>
  <si>
    <t>Millis</t>
  </si>
  <si>
    <t>Topsfield</t>
  </si>
  <si>
    <t>Newbury</t>
  </si>
  <si>
    <t>Blackstone</t>
  </si>
  <si>
    <t>Lincoln</t>
  </si>
  <si>
    <t>Lee</t>
  </si>
  <si>
    <t>Plainville</t>
  </si>
  <si>
    <t>Boxford</t>
  </si>
  <si>
    <t>Halifax</t>
  </si>
  <si>
    <t>Templeton</t>
  </si>
  <si>
    <t>Sutton</t>
  </si>
  <si>
    <t>Southborough</t>
  </si>
  <si>
    <t>Sterling</t>
  </si>
  <si>
    <t>Norfolk</t>
  </si>
  <si>
    <t>Tyngsborough</t>
  </si>
  <si>
    <t>Groton</t>
  </si>
  <si>
    <t>Orange</t>
  </si>
  <si>
    <t>Middleton</t>
  </si>
  <si>
    <t>Dalton</t>
  </si>
  <si>
    <t>West Bridgewater</t>
  </si>
  <si>
    <t>Cohasset</t>
  </si>
  <si>
    <t>Monson</t>
  </si>
  <si>
    <t>Mattapoisett</t>
  </si>
  <si>
    <t>Winchendon</t>
  </si>
  <si>
    <t>Littleton</t>
  </si>
  <si>
    <t>Freetown</t>
  </si>
  <si>
    <t>Hanson</t>
  </si>
  <si>
    <t>Nantucket</t>
  </si>
  <si>
    <t>Lenox</t>
  </si>
  <si>
    <t>Pepperell</t>
  </si>
  <si>
    <t>Great Barrington</t>
  </si>
  <si>
    <t>Maynard</t>
  </si>
  <si>
    <t>Salisbury</t>
  </si>
  <si>
    <t>West Boylston</t>
  </si>
  <si>
    <t>Montague</t>
  </si>
  <si>
    <t>Hopkinton</t>
  </si>
  <si>
    <t>Sturbridge</t>
  </si>
  <si>
    <t>Dudley</t>
  </si>
  <si>
    <t>Southwick</t>
  </si>
  <si>
    <t>Lakeville</t>
  </si>
  <si>
    <t>Medway</t>
  </si>
  <si>
    <t>Medfield</t>
  </si>
  <si>
    <t>Wrentham</t>
  </si>
  <si>
    <t>Ware</t>
  </si>
  <si>
    <t>Williamstown</t>
  </si>
  <si>
    <t>Lunenburg</t>
  </si>
  <si>
    <t>Leicester</t>
  </si>
  <si>
    <t>Eastham</t>
  </si>
  <si>
    <t>Adams</t>
  </si>
  <si>
    <t>Charlton</t>
  </si>
  <si>
    <t>Holbrook</t>
  </si>
  <si>
    <t>Rehoboth</t>
  </si>
  <si>
    <t>Rockport</t>
  </si>
  <si>
    <t>Acushnet</t>
  </si>
  <si>
    <t>Norwell</t>
  </si>
  <si>
    <t>Belchertown</t>
  </si>
  <si>
    <t>Athol</t>
  </si>
  <si>
    <t>Oxford</t>
  </si>
  <si>
    <t>Whitman</t>
  </si>
  <si>
    <t>Uxbridge</t>
  </si>
  <si>
    <t>Spencer</t>
  </si>
  <si>
    <t>Clinton</t>
  </si>
  <si>
    <t>Hull</t>
  </si>
  <si>
    <t>Palmer</t>
  </si>
  <si>
    <t>Carver</t>
  </si>
  <si>
    <t>Holliston</t>
  </si>
  <si>
    <t>East Bridgewater</t>
  </si>
  <si>
    <t>Northborough</t>
  </si>
  <si>
    <t>Kingston</t>
  </si>
  <si>
    <t>Hanover</t>
  </si>
  <si>
    <t>North Reading</t>
  </si>
  <si>
    <t>Raynham</t>
  </si>
  <si>
    <t>Weston</t>
  </si>
  <si>
    <t>Ashland</t>
  </si>
  <si>
    <t>Lynnfield</t>
  </si>
  <si>
    <t>Abington</t>
  </si>
  <si>
    <t>Bellingham</t>
  </si>
  <si>
    <t>Northbridge</t>
  </si>
  <si>
    <t>Grafton</t>
  </si>
  <si>
    <t>Millbury</t>
  </si>
  <si>
    <t>Chatham</t>
  </si>
  <si>
    <t>Seekonk</t>
  </si>
  <si>
    <t>Orleans</t>
  </si>
  <si>
    <t>Mansfield</t>
  </si>
  <si>
    <t>Amesbury</t>
  </si>
  <si>
    <t>Pembroke</t>
  </si>
  <si>
    <t>Norton</t>
  </si>
  <si>
    <t>North Adams</t>
  </si>
  <si>
    <t>Wayland</t>
  </si>
  <si>
    <t>Sudbury</t>
  </si>
  <si>
    <t>Westborough</t>
  </si>
  <si>
    <t>Foxborough</t>
  </si>
  <si>
    <t>Southbridge</t>
  </si>
  <si>
    <t>Bedford</t>
  </si>
  <si>
    <t>Westford</t>
  </si>
  <si>
    <t>Sharon</t>
  </si>
  <si>
    <t>Rockland</t>
  </si>
  <si>
    <t>Swampscott</t>
  </si>
  <si>
    <t>Ipswich</t>
  </si>
  <si>
    <t>Westwood</t>
  </si>
  <si>
    <t>Easthampton</t>
  </si>
  <si>
    <t>Duxbury</t>
  </si>
  <si>
    <t>Holden</t>
  </si>
  <si>
    <t>Wilbraham</t>
  </si>
  <si>
    <t>Webster</t>
  </si>
  <si>
    <t>Acton</t>
  </si>
  <si>
    <t>Brewster</t>
  </si>
  <si>
    <t>Swansea</t>
  </si>
  <si>
    <t>Hudson</t>
  </si>
  <si>
    <t>Auburn</t>
  </si>
  <si>
    <t>Amherst</t>
  </si>
  <si>
    <t>East Longmeadow</t>
  </si>
  <si>
    <t>Wilmington</t>
  </si>
  <si>
    <t>Greenfield</t>
  </si>
  <si>
    <t>Longmeadow</t>
  </si>
  <si>
    <t>South Hadley</t>
  </si>
  <si>
    <t>Bridgewater</t>
  </si>
  <si>
    <t>Gardner</t>
  </si>
  <si>
    <t>Winthrop</t>
  </si>
  <si>
    <t>Easton</t>
  </si>
  <si>
    <t>Fairhaven</t>
  </si>
  <si>
    <t>Westport</t>
  </si>
  <si>
    <t>Newburyport</t>
  </si>
  <si>
    <t>Chelsea</t>
  </si>
  <si>
    <t>Scituate</t>
  </si>
  <si>
    <t>Mashpee</t>
  </si>
  <si>
    <t>Franklin</t>
  </si>
  <si>
    <t>North Attleborough</t>
  </si>
  <si>
    <t>Harwich</t>
  </si>
  <si>
    <t>Concord</t>
  </si>
  <si>
    <t>Winchester</t>
  </si>
  <si>
    <t>Sandwich</t>
  </si>
  <si>
    <t>Ludlow</t>
  </si>
  <si>
    <t>Marblehead</t>
  </si>
  <si>
    <t>Middleborough</t>
  </si>
  <si>
    <t>Canton</t>
  </si>
  <si>
    <t>Reading</t>
  </si>
  <si>
    <t>Walpole</t>
  </si>
  <si>
    <t>Somerset</t>
  </si>
  <si>
    <t>Milford</t>
  </si>
  <si>
    <t>Marshfield</t>
  </si>
  <si>
    <t>Bourne</t>
  </si>
  <si>
    <t>Wakefield</t>
  </si>
  <si>
    <t>Belmont</t>
  </si>
  <si>
    <t>Wareham</t>
  </si>
  <si>
    <t>North Andover</t>
  </si>
  <si>
    <t>Stoneham</t>
  </si>
  <si>
    <t>Dracut</t>
  </si>
  <si>
    <t>Wellesley</t>
  </si>
  <si>
    <t>Burlington</t>
  </si>
  <si>
    <t>Hingham</t>
  </si>
  <si>
    <t>Milton</t>
  </si>
  <si>
    <t>Northampton</t>
  </si>
  <si>
    <t>Dennis</t>
  </si>
  <si>
    <t>West Springfield</t>
  </si>
  <si>
    <t>Dedham</t>
  </si>
  <si>
    <t>Melrose</t>
  </si>
  <si>
    <t>Tewksbury</t>
  </si>
  <si>
    <t>Stoughton</t>
  </si>
  <si>
    <t>Randolph</t>
  </si>
  <si>
    <t>Danvers</t>
  </si>
  <si>
    <t>Andover</t>
  </si>
  <si>
    <t>Saugus</t>
  </si>
  <si>
    <t>Needham</t>
  </si>
  <si>
    <t>Natick</t>
  </si>
  <si>
    <t>Everett</t>
  </si>
  <si>
    <t>Norwood</t>
  </si>
  <si>
    <t>Watertown</t>
  </si>
  <si>
    <t>Shrewsbury</t>
  </si>
  <si>
    <t>Marlborough</t>
  </si>
  <si>
    <t>Fitchburg</t>
  </si>
  <si>
    <t>Agawam</t>
  </si>
  <si>
    <t>Billerica</t>
  </si>
  <si>
    <t>Gloucester</t>
  </si>
  <si>
    <t>Dartmouth</t>
  </si>
  <si>
    <t>Chelmsford</t>
  </si>
  <si>
    <t>Holyoke</t>
  </si>
  <si>
    <t>Salem</t>
  </si>
  <si>
    <t>Lexington</t>
  </si>
  <si>
    <t>Attleboro</t>
  </si>
  <si>
    <t>Westfield</t>
  </si>
  <si>
    <t>Leominster</t>
  </si>
  <si>
    <t>Braintree</t>
  </si>
  <si>
    <t>Woburn</t>
  </si>
  <si>
    <t>Beverly</t>
  </si>
  <si>
    <t>Yarmouth</t>
  </si>
  <si>
    <t>Methuen</t>
  </si>
  <si>
    <t>Arlington</t>
  </si>
  <si>
    <t>Lawrence</t>
  </si>
  <si>
    <t>Somerville</t>
  </si>
  <si>
    <t>Malden</t>
  </si>
  <si>
    <t>Revere</t>
  </si>
  <si>
    <t>Waltham</t>
  </si>
  <si>
    <t>Taunton</t>
  </si>
  <si>
    <t>Haverhill</t>
  </si>
  <si>
    <t>Pittsfield</t>
  </si>
  <si>
    <t>Brookline</t>
  </si>
  <si>
    <t>Falmouth</t>
  </si>
  <si>
    <t>Weymouth</t>
  </si>
  <si>
    <t>Medford</t>
  </si>
  <si>
    <t>Plymouth</t>
  </si>
  <si>
    <t>Chicopee</t>
  </si>
  <si>
    <t>Barnstable</t>
  </si>
  <si>
    <t>Framingham</t>
  </si>
  <si>
    <t>Peabody</t>
  </si>
  <si>
    <t>Lynn</t>
  </si>
  <si>
    <t>Cambridge</t>
  </si>
  <si>
    <t>Lowell</t>
  </si>
  <si>
    <t>Brockton</t>
  </si>
  <si>
    <t>Fall River</t>
  </si>
  <si>
    <t>Newton</t>
  </si>
  <si>
    <t>New Bedford</t>
  </si>
  <si>
    <t>Quincy</t>
  </si>
  <si>
    <t>Springfield</t>
  </si>
  <si>
    <t>Worcester</t>
  </si>
  <si>
    <t>Boston</t>
  </si>
  <si>
    <t>Total 60+</t>
  </si>
  <si>
    <t>1st Payment</t>
  </si>
  <si>
    <t>Municipality</t>
  </si>
  <si>
    <t>FY27 Formula Grant Amount</t>
  </si>
  <si>
    <t>2nd - TBD</t>
  </si>
  <si>
    <t>3rd - TBD</t>
  </si>
  <si>
    <t>4th - 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</si>
</sst>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7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orbel"/>
      <family val="2"/>
    </font>
    <font>
      <b/>
      <sz val="1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3" xfId="0" applyFont="1" applyBorder="1" applyAlignment="1">
      <alignment horizontal="left" vertical="center"/>
    </xf>
    <xf numFmtId="3" fontId="3" fillId="2" borderId="2" xfId="0" applyNumberFormat="1" applyFont="1" applyFill="1" applyBorder="1"/>
    <xf numFmtId="8" fontId="3" fillId="0" borderId="2" xfId="0" applyNumberFormat="1" applyFont="1" applyBorder="1"/>
    <xf numFmtId="0" fontId="3" fillId="2" borderId="2" xfId="0" applyFont="1" applyFill="1" applyBorder="1"/>
    <xf numFmtId="0" fontId="3" fillId="0" borderId="4" xfId="0" applyFont="1" applyBorder="1" applyAlignment="1">
      <alignment horizontal="left" vertical="center"/>
    </xf>
    <xf numFmtId="3" fontId="3" fillId="2" borderId="1" xfId="0" applyNumberFormat="1" applyFont="1" applyFill="1" applyBorder="1"/>
    <xf numFmtId="8" fontId="3" fillId="0" borderId="1" xfId="0" applyNumberFormat="1" applyFont="1" applyBorder="1"/>
    <xf numFmtId="0" fontId="3" fillId="0" borderId="2" xfId="0" applyFont="1" applyBorder="1"/>
    <xf numFmtId="0" fontId="4" fillId="0" borderId="3" xfId="0" applyFont="1" applyBorder="1"/>
    <xf numFmtId="0" fontId="4" fillId="2" borderId="2" xfId="0" applyFont="1" applyFill="1" applyBorder="1" applyAlignment="1">
      <alignment horizontal="center"/>
    </xf>
    <xf numFmtId="0" fontId="4" fillId="0" borderId="2" xfId="0" applyFont="1" applyBorder="1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164" fontId="3" fillId="0" borderId="0" xfId="0" applyNumberFormat="1" applyFont="1"/>
    <xf numFmtId="164" fontId="3" fillId="0" borderId="5" xfId="0" applyNumberFormat="1" applyFont="1" applyBorder="1"/>
    <xf numFmtId="167" fontId="3" fillId="0" borderId="0" xfId="2" applyNumberFormat="1" applyFont="1"/>
    <xf numFmtId="167" fontId="3" fillId="0" borderId="2" xfId="2" applyNumberFormat="1" applyFont="1" applyBorder="1"/>
    <xf numFmtId="167" fontId="3" fillId="0" borderId="1" xfId="2" applyNumberFormat="1" applyFont="1" applyBorder="1"/>
    <xf numFmtId="9" fontId="4" fillId="0" borderId="0" xfId="3" applyFont="1"/>
  </cellXfs>
  <cellStyles count="4">
    <cellStyle name="Currency" xfId="2" builtinId="4"/>
    <cellStyle name="Normal" xfId="0" builtinId="0"/>
    <cellStyle name="Normal 2" xfId="1" xr:uid="{00000000-0005-0000-0000-000004000000}"/>
    <cellStyle name="Percent" xfId="3" builtinId="5"/>
  </cellStyles>
  <dxfs count="0"/>
  <tableStyles count="0" defaultTableStyle="TableStyleMedium2" defaultPivotStyle="PivotStyleLight16"/>
  <colors>
    <mruColors>
      <color rgb="FFFFA4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2-2-2 STRATEGY</a:t>
            </a:r>
          </a:p>
        </c:rich>
      </c:tx>
      <c:layout>
        <c:manualLayout>
          <c:xMode val="edge"/>
          <c:yMode val="edge"/>
          <c:x val="0.33010411198600198"/>
          <c:y val="3.70370370370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4CA-3D47-9BBB-0C503510A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824553936"/>
        <c:axId val="1824558512"/>
      </c:barChart>
      <c:catAx>
        <c:axId val="18245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4558512"/>
        <c:crosses val="autoZero"/>
        <c:auto val="1"/>
        <c:lblAlgn val="ctr"/>
        <c:lblOffset val="100"/>
        <c:noMultiLvlLbl val="0"/>
      </c:catAx>
      <c:valAx>
        <c:axId val="182455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455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CURRENT PROJECTION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7D5-4F4D-94DC-0F78C08A7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822485424"/>
        <c:axId val="1822489856"/>
      </c:barChart>
      <c:catAx>
        <c:axId val="1822485424"/>
        <c:scaling>
          <c:orientation val="minMax"/>
        </c:scaling>
        <c:delete val="0"/>
        <c:axPos val="b"/>
        <c:numFmt formatCode="&quot;$&quot;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489856"/>
        <c:crossesAt val="0"/>
        <c:auto val="1"/>
        <c:lblAlgn val="ctr"/>
        <c:lblOffset val="100"/>
        <c:noMultiLvlLbl val="0"/>
      </c:catAx>
      <c:valAx>
        <c:axId val="182248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48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378</xdr:row>
      <xdr:rowOff>95250</xdr:rowOff>
    </xdr:from>
    <xdr:to>
      <xdr:col>2</xdr:col>
      <xdr:colOff>469900</xdr:colOff>
      <xdr:row>395</xdr:row>
      <xdr:rowOff>31750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358</xdr:row>
      <xdr:rowOff>82550</xdr:rowOff>
    </xdr:from>
    <xdr:to>
      <xdr:col>2</xdr:col>
      <xdr:colOff>450850</xdr:colOff>
      <xdr:row>375</xdr:row>
      <xdr:rowOff>19050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6"/>
  <sheetViews>
    <sheetView tabSelected="1" zoomScaleNormal="100" workbookViewId="0">
      <pane ySplit="2" topLeftCell="A341" activePane="bottomLeft" state="frozen"/>
      <selection pane="bottomLeft" activeCell="D2" sqref="D2"/>
    </sheetView>
  </sheetViews>
  <sheetFormatPr defaultColWidth="11.453125" defaultRowHeight="14.5" x14ac:dyDescent="0.35"/>
  <cols>
    <col min="1" max="1" width="23.453125" style="14" customWidth="1"/>
    <col min="2" max="2" width="11.81640625" style="4" bestFit="1" customWidth="1"/>
    <col min="3" max="3" width="25.54296875" style="8" customWidth="1"/>
    <col min="4" max="4" width="25.54296875" style="18" customWidth="1"/>
    <col min="5" max="5" width="13.453125" style="12" bestFit="1" customWidth="1"/>
    <col min="6" max="234" width="11.453125" style="12"/>
    <col min="235" max="235" width="19.36328125" style="12" bestFit="1" customWidth="1"/>
    <col min="236" max="236" width="11.08984375" style="12" customWidth="1"/>
    <col min="237" max="239" width="16.81640625" style="12" bestFit="1" customWidth="1"/>
    <col min="240" max="240" width="14.08984375" style="12" customWidth="1"/>
    <col min="241" max="241" width="12" style="12" bestFit="1" customWidth="1"/>
    <col min="242" max="242" width="14.453125" style="12" bestFit="1" customWidth="1"/>
    <col min="243" max="244" width="12.81640625" style="12" bestFit="1" customWidth="1"/>
    <col min="245" max="490" width="11.453125" style="12"/>
    <col min="491" max="491" width="19.36328125" style="12" bestFit="1" customWidth="1"/>
    <col min="492" max="492" width="11.08984375" style="12" customWidth="1"/>
    <col min="493" max="495" width="16.81640625" style="12" bestFit="1" customWidth="1"/>
    <col min="496" max="496" width="14.08984375" style="12" customWidth="1"/>
    <col min="497" max="497" width="12" style="12" bestFit="1" customWidth="1"/>
    <col min="498" max="498" width="14.453125" style="12" bestFit="1" customWidth="1"/>
    <col min="499" max="500" width="12.81640625" style="12" bestFit="1" customWidth="1"/>
    <col min="501" max="746" width="11.453125" style="12"/>
    <col min="747" max="747" width="19.36328125" style="12" bestFit="1" customWidth="1"/>
    <col min="748" max="748" width="11.08984375" style="12" customWidth="1"/>
    <col min="749" max="751" width="16.81640625" style="12" bestFit="1" customWidth="1"/>
    <col min="752" max="752" width="14.08984375" style="12" customWidth="1"/>
    <col min="753" max="753" width="12" style="12" bestFit="1" customWidth="1"/>
    <col min="754" max="754" width="14.453125" style="12" bestFit="1" customWidth="1"/>
    <col min="755" max="756" width="12.81640625" style="12" bestFit="1" customWidth="1"/>
    <col min="757" max="1002" width="11.453125" style="12"/>
    <col min="1003" max="1003" width="19.36328125" style="12" bestFit="1" customWidth="1"/>
    <col min="1004" max="1004" width="11.08984375" style="12" customWidth="1"/>
    <col min="1005" max="1007" width="16.81640625" style="12" bestFit="1" customWidth="1"/>
    <col min="1008" max="1008" width="14.08984375" style="12" customWidth="1"/>
    <col min="1009" max="1009" width="12" style="12" bestFit="1" customWidth="1"/>
    <col min="1010" max="1010" width="14.453125" style="12" bestFit="1" customWidth="1"/>
    <col min="1011" max="1012" width="12.81640625" style="12" bestFit="1" customWidth="1"/>
    <col min="1013" max="1258" width="11.453125" style="12"/>
    <col min="1259" max="1259" width="19.36328125" style="12" bestFit="1" customWidth="1"/>
    <col min="1260" max="1260" width="11.08984375" style="12" customWidth="1"/>
    <col min="1261" max="1263" width="16.81640625" style="12" bestFit="1" customWidth="1"/>
    <col min="1264" max="1264" width="14.08984375" style="12" customWidth="1"/>
    <col min="1265" max="1265" width="12" style="12" bestFit="1" customWidth="1"/>
    <col min="1266" max="1266" width="14.453125" style="12" bestFit="1" customWidth="1"/>
    <col min="1267" max="1268" width="12.81640625" style="12" bestFit="1" customWidth="1"/>
    <col min="1269" max="1514" width="11.453125" style="12"/>
    <col min="1515" max="1515" width="19.36328125" style="12" bestFit="1" customWidth="1"/>
    <col min="1516" max="1516" width="11.08984375" style="12" customWidth="1"/>
    <col min="1517" max="1519" width="16.81640625" style="12" bestFit="1" customWidth="1"/>
    <col min="1520" max="1520" width="14.08984375" style="12" customWidth="1"/>
    <col min="1521" max="1521" width="12" style="12" bestFit="1" customWidth="1"/>
    <col min="1522" max="1522" width="14.453125" style="12" bestFit="1" customWidth="1"/>
    <col min="1523" max="1524" width="12.81640625" style="12" bestFit="1" customWidth="1"/>
    <col min="1525" max="1770" width="11.453125" style="12"/>
    <col min="1771" max="1771" width="19.36328125" style="12" bestFit="1" customWidth="1"/>
    <col min="1772" max="1772" width="11.08984375" style="12" customWidth="1"/>
    <col min="1773" max="1775" width="16.81640625" style="12" bestFit="1" customWidth="1"/>
    <col min="1776" max="1776" width="14.08984375" style="12" customWidth="1"/>
    <col min="1777" max="1777" width="12" style="12" bestFit="1" customWidth="1"/>
    <col min="1778" max="1778" width="14.453125" style="12" bestFit="1" customWidth="1"/>
    <col min="1779" max="1780" width="12.81640625" style="12" bestFit="1" customWidth="1"/>
    <col min="1781" max="2026" width="11.453125" style="12"/>
    <col min="2027" max="2027" width="19.36328125" style="12" bestFit="1" customWidth="1"/>
    <col min="2028" max="2028" width="11.08984375" style="12" customWidth="1"/>
    <col min="2029" max="2031" width="16.81640625" style="12" bestFit="1" customWidth="1"/>
    <col min="2032" max="2032" width="14.08984375" style="12" customWidth="1"/>
    <col min="2033" max="2033" width="12" style="12" bestFit="1" customWidth="1"/>
    <col min="2034" max="2034" width="14.453125" style="12" bestFit="1" customWidth="1"/>
    <col min="2035" max="2036" width="12.81640625" style="12" bestFit="1" customWidth="1"/>
    <col min="2037" max="2282" width="11.453125" style="12"/>
    <col min="2283" max="2283" width="19.36328125" style="12" bestFit="1" customWidth="1"/>
    <col min="2284" max="2284" width="11.08984375" style="12" customWidth="1"/>
    <col min="2285" max="2287" width="16.81640625" style="12" bestFit="1" customWidth="1"/>
    <col min="2288" max="2288" width="14.08984375" style="12" customWidth="1"/>
    <col min="2289" max="2289" width="12" style="12" bestFit="1" customWidth="1"/>
    <col min="2290" max="2290" width="14.453125" style="12" bestFit="1" customWidth="1"/>
    <col min="2291" max="2292" width="12.81640625" style="12" bestFit="1" customWidth="1"/>
    <col min="2293" max="2538" width="11.453125" style="12"/>
    <col min="2539" max="2539" width="19.36328125" style="12" bestFit="1" customWidth="1"/>
    <col min="2540" max="2540" width="11.08984375" style="12" customWidth="1"/>
    <col min="2541" max="2543" width="16.81640625" style="12" bestFit="1" customWidth="1"/>
    <col min="2544" max="2544" width="14.08984375" style="12" customWidth="1"/>
    <col min="2545" max="2545" width="12" style="12" bestFit="1" customWidth="1"/>
    <col min="2546" max="2546" width="14.453125" style="12" bestFit="1" customWidth="1"/>
    <col min="2547" max="2548" width="12.81640625" style="12" bestFit="1" customWidth="1"/>
    <col min="2549" max="2794" width="11.453125" style="12"/>
    <col min="2795" max="2795" width="19.36328125" style="12" bestFit="1" customWidth="1"/>
    <col min="2796" max="2796" width="11.08984375" style="12" customWidth="1"/>
    <col min="2797" max="2799" width="16.81640625" style="12" bestFit="1" customWidth="1"/>
    <col min="2800" max="2800" width="14.08984375" style="12" customWidth="1"/>
    <col min="2801" max="2801" width="12" style="12" bestFit="1" customWidth="1"/>
    <col min="2802" max="2802" width="14.453125" style="12" bestFit="1" customWidth="1"/>
    <col min="2803" max="2804" width="12.81640625" style="12" bestFit="1" customWidth="1"/>
    <col min="2805" max="3050" width="11.453125" style="12"/>
    <col min="3051" max="3051" width="19.36328125" style="12" bestFit="1" customWidth="1"/>
    <col min="3052" max="3052" width="11.08984375" style="12" customWidth="1"/>
    <col min="3053" max="3055" width="16.81640625" style="12" bestFit="1" customWidth="1"/>
    <col min="3056" max="3056" width="14.08984375" style="12" customWidth="1"/>
    <col min="3057" max="3057" width="12" style="12" bestFit="1" customWidth="1"/>
    <col min="3058" max="3058" width="14.453125" style="12" bestFit="1" customWidth="1"/>
    <col min="3059" max="3060" width="12.81640625" style="12" bestFit="1" customWidth="1"/>
    <col min="3061" max="3306" width="11.453125" style="12"/>
    <col min="3307" max="3307" width="19.36328125" style="12" bestFit="1" customWidth="1"/>
    <col min="3308" max="3308" width="11.08984375" style="12" customWidth="1"/>
    <col min="3309" max="3311" width="16.81640625" style="12" bestFit="1" customWidth="1"/>
    <col min="3312" max="3312" width="14.08984375" style="12" customWidth="1"/>
    <col min="3313" max="3313" width="12" style="12" bestFit="1" customWidth="1"/>
    <col min="3314" max="3314" width="14.453125" style="12" bestFit="1" customWidth="1"/>
    <col min="3315" max="3316" width="12.81640625" style="12" bestFit="1" customWidth="1"/>
    <col min="3317" max="3562" width="11.453125" style="12"/>
    <col min="3563" max="3563" width="19.36328125" style="12" bestFit="1" customWidth="1"/>
    <col min="3564" max="3564" width="11.08984375" style="12" customWidth="1"/>
    <col min="3565" max="3567" width="16.81640625" style="12" bestFit="1" customWidth="1"/>
    <col min="3568" max="3568" width="14.08984375" style="12" customWidth="1"/>
    <col min="3569" max="3569" width="12" style="12" bestFit="1" customWidth="1"/>
    <col min="3570" max="3570" width="14.453125" style="12" bestFit="1" customWidth="1"/>
    <col min="3571" max="3572" width="12.81640625" style="12" bestFit="1" customWidth="1"/>
    <col min="3573" max="3818" width="11.453125" style="12"/>
    <col min="3819" max="3819" width="19.36328125" style="12" bestFit="1" customWidth="1"/>
    <col min="3820" max="3820" width="11.08984375" style="12" customWidth="1"/>
    <col min="3821" max="3823" width="16.81640625" style="12" bestFit="1" customWidth="1"/>
    <col min="3824" max="3824" width="14.08984375" style="12" customWidth="1"/>
    <col min="3825" max="3825" width="12" style="12" bestFit="1" customWidth="1"/>
    <col min="3826" max="3826" width="14.453125" style="12" bestFit="1" customWidth="1"/>
    <col min="3827" max="3828" width="12.81640625" style="12" bestFit="1" customWidth="1"/>
    <col min="3829" max="4074" width="11.453125" style="12"/>
    <col min="4075" max="4075" width="19.36328125" style="12" bestFit="1" customWidth="1"/>
    <col min="4076" max="4076" width="11.08984375" style="12" customWidth="1"/>
    <col min="4077" max="4079" width="16.81640625" style="12" bestFit="1" customWidth="1"/>
    <col min="4080" max="4080" width="14.08984375" style="12" customWidth="1"/>
    <col min="4081" max="4081" width="12" style="12" bestFit="1" customWidth="1"/>
    <col min="4082" max="4082" width="14.453125" style="12" bestFit="1" customWidth="1"/>
    <col min="4083" max="4084" width="12.81640625" style="12" bestFit="1" customWidth="1"/>
    <col min="4085" max="4330" width="11.453125" style="12"/>
    <col min="4331" max="4331" width="19.36328125" style="12" bestFit="1" customWidth="1"/>
    <col min="4332" max="4332" width="11.08984375" style="12" customWidth="1"/>
    <col min="4333" max="4335" width="16.81640625" style="12" bestFit="1" customWidth="1"/>
    <col min="4336" max="4336" width="14.08984375" style="12" customWidth="1"/>
    <col min="4337" max="4337" width="12" style="12" bestFit="1" customWidth="1"/>
    <col min="4338" max="4338" width="14.453125" style="12" bestFit="1" customWidth="1"/>
    <col min="4339" max="4340" width="12.81640625" style="12" bestFit="1" customWidth="1"/>
    <col min="4341" max="4586" width="11.453125" style="12"/>
    <col min="4587" max="4587" width="19.36328125" style="12" bestFit="1" customWidth="1"/>
    <col min="4588" max="4588" width="11.08984375" style="12" customWidth="1"/>
    <col min="4589" max="4591" width="16.81640625" style="12" bestFit="1" customWidth="1"/>
    <col min="4592" max="4592" width="14.08984375" style="12" customWidth="1"/>
    <col min="4593" max="4593" width="12" style="12" bestFit="1" customWidth="1"/>
    <col min="4594" max="4594" width="14.453125" style="12" bestFit="1" customWidth="1"/>
    <col min="4595" max="4596" width="12.81640625" style="12" bestFit="1" customWidth="1"/>
    <col min="4597" max="4842" width="11.453125" style="12"/>
    <col min="4843" max="4843" width="19.36328125" style="12" bestFit="1" customWidth="1"/>
    <col min="4844" max="4844" width="11.08984375" style="12" customWidth="1"/>
    <col min="4845" max="4847" width="16.81640625" style="12" bestFit="1" customWidth="1"/>
    <col min="4848" max="4848" width="14.08984375" style="12" customWidth="1"/>
    <col min="4849" max="4849" width="12" style="12" bestFit="1" customWidth="1"/>
    <col min="4850" max="4850" width="14.453125" style="12" bestFit="1" customWidth="1"/>
    <col min="4851" max="4852" width="12.81640625" style="12" bestFit="1" customWidth="1"/>
    <col min="4853" max="5098" width="11.453125" style="12"/>
    <col min="5099" max="5099" width="19.36328125" style="12" bestFit="1" customWidth="1"/>
    <col min="5100" max="5100" width="11.08984375" style="12" customWidth="1"/>
    <col min="5101" max="5103" width="16.81640625" style="12" bestFit="1" customWidth="1"/>
    <col min="5104" max="5104" width="14.08984375" style="12" customWidth="1"/>
    <col min="5105" max="5105" width="12" style="12" bestFit="1" customWidth="1"/>
    <col min="5106" max="5106" width="14.453125" style="12" bestFit="1" customWidth="1"/>
    <col min="5107" max="5108" width="12.81640625" style="12" bestFit="1" customWidth="1"/>
    <col min="5109" max="5354" width="11.453125" style="12"/>
    <col min="5355" max="5355" width="19.36328125" style="12" bestFit="1" customWidth="1"/>
    <col min="5356" max="5356" width="11.08984375" style="12" customWidth="1"/>
    <col min="5357" max="5359" width="16.81640625" style="12" bestFit="1" customWidth="1"/>
    <col min="5360" max="5360" width="14.08984375" style="12" customWidth="1"/>
    <col min="5361" max="5361" width="12" style="12" bestFit="1" customWidth="1"/>
    <col min="5362" max="5362" width="14.453125" style="12" bestFit="1" customWidth="1"/>
    <col min="5363" max="5364" width="12.81640625" style="12" bestFit="1" customWidth="1"/>
    <col min="5365" max="5610" width="11.453125" style="12"/>
    <col min="5611" max="5611" width="19.36328125" style="12" bestFit="1" customWidth="1"/>
    <col min="5612" max="5612" width="11.08984375" style="12" customWidth="1"/>
    <col min="5613" max="5615" width="16.81640625" style="12" bestFit="1" customWidth="1"/>
    <col min="5616" max="5616" width="14.08984375" style="12" customWidth="1"/>
    <col min="5617" max="5617" width="12" style="12" bestFit="1" customWidth="1"/>
    <col min="5618" max="5618" width="14.453125" style="12" bestFit="1" customWidth="1"/>
    <col min="5619" max="5620" width="12.81640625" style="12" bestFit="1" customWidth="1"/>
    <col min="5621" max="5866" width="11.453125" style="12"/>
    <col min="5867" max="5867" width="19.36328125" style="12" bestFit="1" customWidth="1"/>
    <col min="5868" max="5868" width="11.08984375" style="12" customWidth="1"/>
    <col min="5869" max="5871" width="16.81640625" style="12" bestFit="1" customWidth="1"/>
    <col min="5872" max="5872" width="14.08984375" style="12" customWidth="1"/>
    <col min="5873" max="5873" width="12" style="12" bestFit="1" customWidth="1"/>
    <col min="5874" max="5874" width="14.453125" style="12" bestFit="1" customWidth="1"/>
    <col min="5875" max="5876" width="12.81640625" style="12" bestFit="1" customWidth="1"/>
    <col min="5877" max="6122" width="11.453125" style="12"/>
    <col min="6123" max="6123" width="19.36328125" style="12" bestFit="1" customWidth="1"/>
    <col min="6124" max="6124" width="11.08984375" style="12" customWidth="1"/>
    <col min="6125" max="6127" width="16.81640625" style="12" bestFit="1" customWidth="1"/>
    <col min="6128" max="6128" width="14.08984375" style="12" customWidth="1"/>
    <col min="6129" max="6129" width="12" style="12" bestFit="1" customWidth="1"/>
    <col min="6130" max="6130" width="14.453125" style="12" bestFit="1" customWidth="1"/>
    <col min="6131" max="6132" width="12.81640625" style="12" bestFit="1" customWidth="1"/>
    <col min="6133" max="6378" width="11.453125" style="12"/>
    <col min="6379" max="6379" width="19.36328125" style="12" bestFit="1" customWidth="1"/>
    <col min="6380" max="6380" width="11.08984375" style="12" customWidth="1"/>
    <col min="6381" max="6383" width="16.81640625" style="12" bestFit="1" customWidth="1"/>
    <col min="6384" max="6384" width="14.08984375" style="12" customWidth="1"/>
    <col min="6385" max="6385" width="12" style="12" bestFit="1" customWidth="1"/>
    <col min="6386" max="6386" width="14.453125" style="12" bestFit="1" customWidth="1"/>
    <col min="6387" max="6388" width="12.81640625" style="12" bestFit="1" customWidth="1"/>
    <col min="6389" max="6634" width="11.453125" style="12"/>
    <col min="6635" max="6635" width="19.36328125" style="12" bestFit="1" customWidth="1"/>
    <col min="6636" max="6636" width="11.08984375" style="12" customWidth="1"/>
    <col min="6637" max="6639" width="16.81640625" style="12" bestFit="1" customWidth="1"/>
    <col min="6640" max="6640" width="14.08984375" style="12" customWidth="1"/>
    <col min="6641" max="6641" width="12" style="12" bestFit="1" customWidth="1"/>
    <col min="6642" max="6642" width="14.453125" style="12" bestFit="1" customWidth="1"/>
    <col min="6643" max="6644" width="12.81640625" style="12" bestFit="1" customWidth="1"/>
    <col min="6645" max="6890" width="11.453125" style="12"/>
    <col min="6891" max="6891" width="19.36328125" style="12" bestFit="1" customWidth="1"/>
    <col min="6892" max="6892" width="11.08984375" style="12" customWidth="1"/>
    <col min="6893" max="6895" width="16.81640625" style="12" bestFit="1" customWidth="1"/>
    <col min="6896" max="6896" width="14.08984375" style="12" customWidth="1"/>
    <col min="6897" max="6897" width="12" style="12" bestFit="1" customWidth="1"/>
    <col min="6898" max="6898" width="14.453125" style="12" bestFit="1" customWidth="1"/>
    <col min="6899" max="6900" width="12.81640625" style="12" bestFit="1" customWidth="1"/>
    <col min="6901" max="7146" width="11.453125" style="12"/>
    <col min="7147" max="7147" width="19.36328125" style="12" bestFit="1" customWidth="1"/>
    <col min="7148" max="7148" width="11.08984375" style="12" customWidth="1"/>
    <col min="7149" max="7151" width="16.81640625" style="12" bestFit="1" customWidth="1"/>
    <col min="7152" max="7152" width="14.08984375" style="12" customWidth="1"/>
    <col min="7153" max="7153" width="12" style="12" bestFit="1" customWidth="1"/>
    <col min="7154" max="7154" width="14.453125" style="12" bestFit="1" customWidth="1"/>
    <col min="7155" max="7156" width="12.81640625" style="12" bestFit="1" customWidth="1"/>
    <col min="7157" max="7402" width="11.453125" style="12"/>
    <col min="7403" max="7403" width="19.36328125" style="12" bestFit="1" customWidth="1"/>
    <col min="7404" max="7404" width="11.08984375" style="12" customWidth="1"/>
    <col min="7405" max="7407" width="16.81640625" style="12" bestFit="1" customWidth="1"/>
    <col min="7408" max="7408" width="14.08984375" style="12" customWidth="1"/>
    <col min="7409" max="7409" width="12" style="12" bestFit="1" customWidth="1"/>
    <col min="7410" max="7410" width="14.453125" style="12" bestFit="1" customWidth="1"/>
    <col min="7411" max="7412" width="12.81640625" style="12" bestFit="1" customWidth="1"/>
    <col min="7413" max="7658" width="11.453125" style="12"/>
    <col min="7659" max="7659" width="19.36328125" style="12" bestFit="1" customWidth="1"/>
    <col min="7660" max="7660" width="11.08984375" style="12" customWidth="1"/>
    <col min="7661" max="7663" width="16.81640625" style="12" bestFit="1" customWidth="1"/>
    <col min="7664" max="7664" width="14.08984375" style="12" customWidth="1"/>
    <col min="7665" max="7665" width="12" style="12" bestFit="1" customWidth="1"/>
    <col min="7666" max="7666" width="14.453125" style="12" bestFit="1" customWidth="1"/>
    <col min="7667" max="7668" width="12.81640625" style="12" bestFit="1" customWidth="1"/>
    <col min="7669" max="7914" width="11.453125" style="12"/>
    <col min="7915" max="7915" width="19.36328125" style="12" bestFit="1" customWidth="1"/>
    <col min="7916" max="7916" width="11.08984375" style="12" customWidth="1"/>
    <col min="7917" max="7919" width="16.81640625" style="12" bestFit="1" customWidth="1"/>
    <col min="7920" max="7920" width="14.08984375" style="12" customWidth="1"/>
    <col min="7921" max="7921" width="12" style="12" bestFit="1" customWidth="1"/>
    <col min="7922" max="7922" width="14.453125" style="12" bestFit="1" customWidth="1"/>
    <col min="7923" max="7924" width="12.81640625" style="12" bestFit="1" customWidth="1"/>
    <col min="7925" max="8170" width="11.453125" style="12"/>
    <col min="8171" max="8171" width="19.36328125" style="12" bestFit="1" customWidth="1"/>
    <col min="8172" max="8172" width="11.08984375" style="12" customWidth="1"/>
    <col min="8173" max="8175" width="16.81640625" style="12" bestFit="1" customWidth="1"/>
    <col min="8176" max="8176" width="14.08984375" style="12" customWidth="1"/>
    <col min="8177" max="8177" width="12" style="12" bestFit="1" customWidth="1"/>
    <col min="8178" max="8178" width="14.453125" style="12" bestFit="1" customWidth="1"/>
    <col min="8179" max="8180" width="12.81640625" style="12" bestFit="1" customWidth="1"/>
    <col min="8181" max="8426" width="11.453125" style="12"/>
    <col min="8427" max="8427" width="19.36328125" style="12" bestFit="1" customWidth="1"/>
    <col min="8428" max="8428" width="11.08984375" style="12" customWidth="1"/>
    <col min="8429" max="8431" width="16.81640625" style="12" bestFit="1" customWidth="1"/>
    <col min="8432" max="8432" width="14.08984375" style="12" customWidth="1"/>
    <col min="8433" max="8433" width="12" style="12" bestFit="1" customWidth="1"/>
    <col min="8434" max="8434" width="14.453125" style="12" bestFit="1" customWidth="1"/>
    <col min="8435" max="8436" width="12.81640625" style="12" bestFit="1" customWidth="1"/>
    <col min="8437" max="8682" width="11.453125" style="12"/>
    <col min="8683" max="8683" width="19.36328125" style="12" bestFit="1" customWidth="1"/>
    <col min="8684" max="8684" width="11.08984375" style="12" customWidth="1"/>
    <col min="8685" max="8687" width="16.81640625" style="12" bestFit="1" customWidth="1"/>
    <col min="8688" max="8688" width="14.08984375" style="12" customWidth="1"/>
    <col min="8689" max="8689" width="12" style="12" bestFit="1" customWidth="1"/>
    <col min="8690" max="8690" width="14.453125" style="12" bestFit="1" customWidth="1"/>
    <col min="8691" max="8692" width="12.81640625" style="12" bestFit="1" customWidth="1"/>
    <col min="8693" max="8938" width="11.453125" style="12"/>
    <col min="8939" max="8939" width="19.36328125" style="12" bestFit="1" customWidth="1"/>
    <col min="8940" max="8940" width="11.08984375" style="12" customWidth="1"/>
    <col min="8941" max="8943" width="16.81640625" style="12" bestFit="1" customWidth="1"/>
    <col min="8944" max="8944" width="14.08984375" style="12" customWidth="1"/>
    <col min="8945" max="8945" width="12" style="12" bestFit="1" customWidth="1"/>
    <col min="8946" max="8946" width="14.453125" style="12" bestFit="1" customWidth="1"/>
    <col min="8947" max="8948" width="12.81640625" style="12" bestFit="1" customWidth="1"/>
    <col min="8949" max="9194" width="11.453125" style="12"/>
    <col min="9195" max="9195" width="19.36328125" style="12" bestFit="1" customWidth="1"/>
    <col min="9196" max="9196" width="11.08984375" style="12" customWidth="1"/>
    <col min="9197" max="9199" width="16.81640625" style="12" bestFit="1" customWidth="1"/>
    <col min="9200" max="9200" width="14.08984375" style="12" customWidth="1"/>
    <col min="9201" max="9201" width="12" style="12" bestFit="1" customWidth="1"/>
    <col min="9202" max="9202" width="14.453125" style="12" bestFit="1" customWidth="1"/>
    <col min="9203" max="9204" width="12.81640625" style="12" bestFit="1" customWidth="1"/>
    <col min="9205" max="9450" width="11.453125" style="12"/>
    <col min="9451" max="9451" width="19.36328125" style="12" bestFit="1" customWidth="1"/>
    <col min="9452" max="9452" width="11.08984375" style="12" customWidth="1"/>
    <col min="9453" max="9455" width="16.81640625" style="12" bestFit="1" customWidth="1"/>
    <col min="9456" max="9456" width="14.08984375" style="12" customWidth="1"/>
    <col min="9457" max="9457" width="12" style="12" bestFit="1" customWidth="1"/>
    <col min="9458" max="9458" width="14.453125" style="12" bestFit="1" customWidth="1"/>
    <col min="9459" max="9460" width="12.81640625" style="12" bestFit="1" customWidth="1"/>
    <col min="9461" max="9706" width="11.453125" style="12"/>
    <col min="9707" max="9707" width="19.36328125" style="12" bestFit="1" customWidth="1"/>
    <col min="9708" max="9708" width="11.08984375" style="12" customWidth="1"/>
    <col min="9709" max="9711" width="16.81640625" style="12" bestFit="1" customWidth="1"/>
    <col min="9712" max="9712" width="14.08984375" style="12" customWidth="1"/>
    <col min="9713" max="9713" width="12" style="12" bestFit="1" customWidth="1"/>
    <col min="9714" max="9714" width="14.453125" style="12" bestFit="1" customWidth="1"/>
    <col min="9715" max="9716" width="12.81640625" style="12" bestFit="1" customWidth="1"/>
    <col min="9717" max="9962" width="11.453125" style="12"/>
    <col min="9963" max="9963" width="19.36328125" style="12" bestFit="1" customWidth="1"/>
    <col min="9964" max="9964" width="11.08984375" style="12" customWidth="1"/>
    <col min="9965" max="9967" width="16.81640625" style="12" bestFit="1" customWidth="1"/>
    <col min="9968" max="9968" width="14.08984375" style="12" customWidth="1"/>
    <col min="9969" max="9969" width="12" style="12" bestFit="1" customWidth="1"/>
    <col min="9970" max="9970" width="14.453125" style="12" bestFit="1" customWidth="1"/>
    <col min="9971" max="9972" width="12.81640625" style="12" bestFit="1" customWidth="1"/>
    <col min="9973" max="10218" width="11.453125" style="12"/>
    <col min="10219" max="10219" width="19.36328125" style="12" bestFit="1" customWidth="1"/>
    <col min="10220" max="10220" width="11.08984375" style="12" customWidth="1"/>
    <col min="10221" max="10223" width="16.81640625" style="12" bestFit="1" customWidth="1"/>
    <col min="10224" max="10224" width="14.08984375" style="12" customWidth="1"/>
    <col min="10225" max="10225" width="12" style="12" bestFit="1" customWidth="1"/>
    <col min="10226" max="10226" width="14.453125" style="12" bestFit="1" customWidth="1"/>
    <col min="10227" max="10228" width="12.81640625" style="12" bestFit="1" customWidth="1"/>
    <col min="10229" max="10474" width="11.453125" style="12"/>
    <col min="10475" max="10475" width="19.36328125" style="12" bestFit="1" customWidth="1"/>
    <col min="10476" max="10476" width="11.08984375" style="12" customWidth="1"/>
    <col min="10477" max="10479" width="16.81640625" style="12" bestFit="1" customWidth="1"/>
    <col min="10480" max="10480" width="14.08984375" style="12" customWidth="1"/>
    <col min="10481" max="10481" width="12" style="12" bestFit="1" customWidth="1"/>
    <col min="10482" max="10482" width="14.453125" style="12" bestFit="1" customWidth="1"/>
    <col min="10483" max="10484" width="12.81640625" style="12" bestFit="1" customWidth="1"/>
    <col min="10485" max="10730" width="11.453125" style="12"/>
    <col min="10731" max="10731" width="19.36328125" style="12" bestFit="1" customWidth="1"/>
    <col min="10732" max="10732" width="11.08984375" style="12" customWidth="1"/>
    <col min="10733" max="10735" width="16.81640625" style="12" bestFit="1" customWidth="1"/>
    <col min="10736" max="10736" width="14.08984375" style="12" customWidth="1"/>
    <col min="10737" max="10737" width="12" style="12" bestFit="1" customWidth="1"/>
    <col min="10738" max="10738" width="14.453125" style="12" bestFit="1" customWidth="1"/>
    <col min="10739" max="10740" width="12.81640625" style="12" bestFit="1" customWidth="1"/>
    <col min="10741" max="10986" width="11.453125" style="12"/>
    <col min="10987" max="10987" width="19.36328125" style="12" bestFit="1" customWidth="1"/>
    <col min="10988" max="10988" width="11.08984375" style="12" customWidth="1"/>
    <col min="10989" max="10991" width="16.81640625" style="12" bestFit="1" customWidth="1"/>
    <col min="10992" max="10992" width="14.08984375" style="12" customWidth="1"/>
    <col min="10993" max="10993" width="12" style="12" bestFit="1" customWidth="1"/>
    <col min="10994" max="10994" width="14.453125" style="12" bestFit="1" customWidth="1"/>
    <col min="10995" max="10996" width="12.81640625" style="12" bestFit="1" customWidth="1"/>
    <col min="10997" max="11242" width="11.453125" style="12"/>
    <col min="11243" max="11243" width="19.36328125" style="12" bestFit="1" customWidth="1"/>
    <col min="11244" max="11244" width="11.08984375" style="12" customWidth="1"/>
    <col min="11245" max="11247" width="16.81640625" style="12" bestFit="1" customWidth="1"/>
    <col min="11248" max="11248" width="14.08984375" style="12" customWidth="1"/>
    <col min="11249" max="11249" width="12" style="12" bestFit="1" customWidth="1"/>
    <col min="11250" max="11250" width="14.453125" style="12" bestFit="1" customWidth="1"/>
    <col min="11251" max="11252" width="12.81640625" style="12" bestFit="1" customWidth="1"/>
    <col min="11253" max="11498" width="11.453125" style="12"/>
    <col min="11499" max="11499" width="19.36328125" style="12" bestFit="1" customWidth="1"/>
    <col min="11500" max="11500" width="11.08984375" style="12" customWidth="1"/>
    <col min="11501" max="11503" width="16.81640625" style="12" bestFit="1" customWidth="1"/>
    <col min="11504" max="11504" width="14.08984375" style="12" customWidth="1"/>
    <col min="11505" max="11505" width="12" style="12" bestFit="1" customWidth="1"/>
    <col min="11506" max="11506" width="14.453125" style="12" bestFit="1" customWidth="1"/>
    <col min="11507" max="11508" width="12.81640625" style="12" bestFit="1" customWidth="1"/>
    <col min="11509" max="11754" width="11.453125" style="12"/>
    <col min="11755" max="11755" width="19.36328125" style="12" bestFit="1" customWidth="1"/>
    <col min="11756" max="11756" width="11.08984375" style="12" customWidth="1"/>
    <col min="11757" max="11759" width="16.81640625" style="12" bestFit="1" customWidth="1"/>
    <col min="11760" max="11760" width="14.08984375" style="12" customWidth="1"/>
    <col min="11761" max="11761" width="12" style="12" bestFit="1" customWidth="1"/>
    <col min="11762" max="11762" width="14.453125" style="12" bestFit="1" customWidth="1"/>
    <col min="11763" max="11764" width="12.81640625" style="12" bestFit="1" customWidth="1"/>
    <col min="11765" max="12010" width="11.453125" style="12"/>
    <col min="12011" max="12011" width="19.36328125" style="12" bestFit="1" customWidth="1"/>
    <col min="12012" max="12012" width="11.08984375" style="12" customWidth="1"/>
    <col min="12013" max="12015" width="16.81640625" style="12" bestFit="1" customWidth="1"/>
    <col min="12016" max="12016" width="14.08984375" style="12" customWidth="1"/>
    <col min="12017" max="12017" width="12" style="12" bestFit="1" customWidth="1"/>
    <col min="12018" max="12018" width="14.453125" style="12" bestFit="1" customWidth="1"/>
    <col min="12019" max="12020" width="12.81640625" style="12" bestFit="1" customWidth="1"/>
    <col min="12021" max="12266" width="11.453125" style="12"/>
    <col min="12267" max="12267" width="19.36328125" style="12" bestFit="1" customWidth="1"/>
    <col min="12268" max="12268" width="11.08984375" style="12" customWidth="1"/>
    <col min="12269" max="12271" width="16.81640625" style="12" bestFit="1" customWidth="1"/>
    <col min="12272" max="12272" width="14.08984375" style="12" customWidth="1"/>
    <col min="12273" max="12273" width="12" style="12" bestFit="1" customWidth="1"/>
    <col min="12274" max="12274" width="14.453125" style="12" bestFit="1" customWidth="1"/>
    <col min="12275" max="12276" width="12.81640625" style="12" bestFit="1" customWidth="1"/>
    <col min="12277" max="12522" width="11.453125" style="12"/>
    <col min="12523" max="12523" width="19.36328125" style="12" bestFit="1" customWidth="1"/>
    <col min="12524" max="12524" width="11.08984375" style="12" customWidth="1"/>
    <col min="12525" max="12527" width="16.81640625" style="12" bestFit="1" customWidth="1"/>
    <col min="12528" max="12528" width="14.08984375" style="12" customWidth="1"/>
    <col min="12529" max="12529" width="12" style="12" bestFit="1" customWidth="1"/>
    <col min="12530" max="12530" width="14.453125" style="12" bestFit="1" customWidth="1"/>
    <col min="12531" max="12532" width="12.81640625" style="12" bestFit="1" customWidth="1"/>
    <col min="12533" max="12778" width="11.453125" style="12"/>
    <col min="12779" max="12779" width="19.36328125" style="12" bestFit="1" customWidth="1"/>
    <col min="12780" max="12780" width="11.08984375" style="12" customWidth="1"/>
    <col min="12781" max="12783" width="16.81640625" style="12" bestFit="1" customWidth="1"/>
    <col min="12784" max="12784" width="14.08984375" style="12" customWidth="1"/>
    <col min="12785" max="12785" width="12" style="12" bestFit="1" customWidth="1"/>
    <col min="12786" max="12786" width="14.453125" style="12" bestFit="1" customWidth="1"/>
    <col min="12787" max="12788" width="12.81640625" style="12" bestFit="1" customWidth="1"/>
    <col min="12789" max="13034" width="11.453125" style="12"/>
    <col min="13035" max="13035" width="19.36328125" style="12" bestFit="1" customWidth="1"/>
    <col min="13036" max="13036" width="11.08984375" style="12" customWidth="1"/>
    <col min="13037" max="13039" width="16.81640625" style="12" bestFit="1" customWidth="1"/>
    <col min="13040" max="13040" width="14.08984375" style="12" customWidth="1"/>
    <col min="13041" max="13041" width="12" style="12" bestFit="1" customWidth="1"/>
    <col min="13042" max="13042" width="14.453125" style="12" bestFit="1" customWidth="1"/>
    <col min="13043" max="13044" width="12.81640625" style="12" bestFit="1" customWidth="1"/>
    <col min="13045" max="13290" width="11.453125" style="12"/>
    <col min="13291" max="13291" width="19.36328125" style="12" bestFit="1" customWidth="1"/>
    <col min="13292" max="13292" width="11.08984375" style="12" customWidth="1"/>
    <col min="13293" max="13295" width="16.81640625" style="12" bestFit="1" customWidth="1"/>
    <col min="13296" max="13296" width="14.08984375" style="12" customWidth="1"/>
    <col min="13297" max="13297" width="12" style="12" bestFit="1" customWidth="1"/>
    <col min="13298" max="13298" width="14.453125" style="12" bestFit="1" customWidth="1"/>
    <col min="13299" max="13300" width="12.81640625" style="12" bestFit="1" customWidth="1"/>
    <col min="13301" max="13546" width="11.453125" style="12"/>
    <col min="13547" max="13547" width="19.36328125" style="12" bestFit="1" customWidth="1"/>
    <col min="13548" max="13548" width="11.08984375" style="12" customWidth="1"/>
    <col min="13549" max="13551" width="16.81640625" style="12" bestFit="1" customWidth="1"/>
    <col min="13552" max="13552" width="14.08984375" style="12" customWidth="1"/>
    <col min="13553" max="13553" width="12" style="12" bestFit="1" customWidth="1"/>
    <col min="13554" max="13554" width="14.453125" style="12" bestFit="1" customWidth="1"/>
    <col min="13555" max="13556" width="12.81640625" style="12" bestFit="1" customWidth="1"/>
    <col min="13557" max="13802" width="11.453125" style="12"/>
    <col min="13803" max="13803" width="19.36328125" style="12" bestFit="1" customWidth="1"/>
    <col min="13804" max="13804" width="11.08984375" style="12" customWidth="1"/>
    <col min="13805" max="13807" width="16.81640625" style="12" bestFit="1" customWidth="1"/>
    <col min="13808" max="13808" width="14.08984375" style="12" customWidth="1"/>
    <col min="13809" max="13809" width="12" style="12" bestFit="1" customWidth="1"/>
    <col min="13810" max="13810" width="14.453125" style="12" bestFit="1" customWidth="1"/>
    <col min="13811" max="13812" width="12.81640625" style="12" bestFit="1" customWidth="1"/>
    <col min="13813" max="14058" width="11.453125" style="12"/>
    <col min="14059" max="14059" width="19.36328125" style="12" bestFit="1" customWidth="1"/>
    <col min="14060" max="14060" width="11.08984375" style="12" customWidth="1"/>
    <col min="14061" max="14063" width="16.81640625" style="12" bestFit="1" customWidth="1"/>
    <col min="14064" max="14064" width="14.08984375" style="12" customWidth="1"/>
    <col min="14065" max="14065" width="12" style="12" bestFit="1" customWidth="1"/>
    <col min="14066" max="14066" width="14.453125" style="12" bestFit="1" customWidth="1"/>
    <col min="14067" max="14068" width="12.81640625" style="12" bestFit="1" customWidth="1"/>
    <col min="14069" max="14314" width="11.453125" style="12"/>
    <col min="14315" max="14315" width="19.36328125" style="12" bestFit="1" customWidth="1"/>
    <col min="14316" max="14316" width="11.08984375" style="12" customWidth="1"/>
    <col min="14317" max="14319" width="16.81640625" style="12" bestFit="1" customWidth="1"/>
    <col min="14320" max="14320" width="14.08984375" style="12" customWidth="1"/>
    <col min="14321" max="14321" width="12" style="12" bestFit="1" customWidth="1"/>
    <col min="14322" max="14322" width="14.453125" style="12" bestFit="1" customWidth="1"/>
    <col min="14323" max="14324" width="12.81640625" style="12" bestFit="1" customWidth="1"/>
    <col min="14325" max="14570" width="11.453125" style="12"/>
    <col min="14571" max="14571" width="19.36328125" style="12" bestFit="1" customWidth="1"/>
    <col min="14572" max="14572" width="11.08984375" style="12" customWidth="1"/>
    <col min="14573" max="14575" width="16.81640625" style="12" bestFit="1" customWidth="1"/>
    <col min="14576" max="14576" width="14.08984375" style="12" customWidth="1"/>
    <col min="14577" max="14577" width="12" style="12" bestFit="1" customWidth="1"/>
    <col min="14578" max="14578" width="14.453125" style="12" bestFit="1" customWidth="1"/>
    <col min="14579" max="14580" width="12.81640625" style="12" bestFit="1" customWidth="1"/>
    <col min="14581" max="14826" width="11.453125" style="12"/>
    <col min="14827" max="14827" width="19.36328125" style="12" bestFit="1" customWidth="1"/>
    <col min="14828" max="14828" width="11.08984375" style="12" customWidth="1"/>
    <col min="14829" max="14831" width="16.81640625" style="12" bestFit="1" customWidth="1"/>
    <col min="14832" max="14832" width="14.08984375" style="12" customWidth="1"/>
    <col min="14833" max="14833" width="12" style="12" bestFit="1" customWidth="1"/>
    <col min="14834" max="14834" width="14.453125" style="12" bestFit="1" customWidth="1"/>
    <col min="14835" max="14836" width="12.81640625" style="12" bestFit="1" customWidth="1"/>
    <col min="14837" max="15082" width="11.453125" style="12"/>
    <col min="15083" max="15083" width="19.36328125" style="12" bestFit="1" customWidth="1"/>
    <col min="15084" max="15084" width="11.08984375" style="12" customWidth="1"/>
    <col min="15085" max="15087" width="16.81640625" style="12" bestFit="1" customWidth="1"/>
    <col min="15088" max="15088" width="14.08984375" style="12" customWidth="1"/>
    <col min="15089" max="15089" width="12" style="12" bestFit="1" customWidth="1"/>
    <col min="15090" max="15090" width="14.453125" style="12" bestFit="1" customWidth="1"/>
    <col min="15091" max="15092" width="12.81640625" style="12" bestFit="1" customWidth="1"/>
    <col min="15093" max="15338" width="11.453125" style="12"/>
    <col min="15339" max="15339" width="19.36328125" style="12" bestFit="1" customWidth="1"/>
    <col min="15340" max="15340" width="11.08984375" style="12" customWidth="1"/>
    <col min="15341" max="15343" width="16.81640625" style="12" bestFit="1" customWidth="1"/>
    <col min="15344" max="15344" width="14.08984375" style="12" customWidth="1"/>
    <col min="15345" max="15345" width="12" style="12" bestFit="1" customWidth="1"/>
    <col min="15346" max="15346" width="14.453125" style="12" bestFit="1" customWidth="1"/>
    <col min="15347" max="15348" width="12.81640625" style="12" bestFit="1" customWidth="1"/>
    <col min="15349" max="15594" width="11.453125" style="12"/>
    <col min="15595" max="15595" width="19.36328125" style="12" bestFit="1" customWidth="1"/>
    <col min="15596" max="15596" width="11.08984375" style="12" customWidth="1"/>
    <col min="15597" max="15599" width="16.81640625" style="12" bestFit="1" customWidth="1"/>
    <col min="15600" max="15600" width="14.08984375" style="12" customWidth="1"/>
    <col min="15601" max="15601" width="12" style="12" bestFit="1" customWidth="1"/>
    <col min="15602" max="15602" width="14.453125" style="12" bestFit="1" customWidth="1"/>
    <col min="15603" max="15604" width="12.81640625" style="12" bestFit="1" customWidth="1"/>
    <col min="15605" max="15850" width="11.453125" style="12"/>
    <col min="15851" max="15851" width="19.36328125" style="12" bestFit="1" customWidth="1"/>
    <col min="15852" max="15852" width="11.08984375" style="12" customWidth="1"/>
    <col min="15853" max="15855" width="16.81640625" style="12" bestFit="1" customWidth="1"/>
    <col min="15856" max="15856" width="14.08984375" style="12" customWidth="1"/>
    <col min="15857" max="15857" width="12" style="12" bestFit="1" customWidth="1"/>
    <col min="15858" max="15858" width="14.453125" style="12" bestFit="1" customWidth="1"/>
    <col min="15859" max="15860" width="12.81640625" style="12" bestFit="1" customWidth="1"/>
    <col min="15861" max="16106" width="11.453125" style="12"/>
    <col min="16107" max="16107" width="19.36328125" style="12" bestFit="1" customWidth="1"/>
    <col min="16108" max="16108" width="11.08984375" style="12" customWidth="1"/>
    <col min="16109" max="16111" width="16.81640625" style="12" bestFit="1" customWidth="1"/>
    <col min="16112" max="16112" width="14.08984375" style="12" customWidth="1"/>
    <col min="16113" max="16113" width="12" style="12" bestFit="1" customWidth="1"/>
    <col min="16114" max="16114" width="14.453125" style="12" bestFit="1" customWidth="1"/>
    <col min="16115" max="16116" width="12.81640625" style="12" bestFit="1" customWidth="1"/>
    <col min="16117" max="16384" width="11.453125" style="12"/>
  </cols>
  <sheetData>
    <row r="1" spans="1:7" x14ac:dyDescent="0.35">
      <c r="D1" s="17" t="s">
        <v>351</v>
      </c>
      <c r="E1" s="12" t="s">
        <v>354</v>
      </c>
      <c r="F1" s="12" t="s">
        <v>355</v>
      </c>
      <c r="G1" s="12" t="s">
        <v>356</v>
      </c>
    </row>
    <row r="2" spans="1:7" x14ac:dyDescent="0.35">
      <c r="A2" s="9" t="s">
        <v>352</v>
      </c>
      <c r="B2" s="10" t="s">
        <v>350</v>
      </c>
      <c r="C2" s="11" t="s">
        <v>353</v>
      </c>
      <c r="D2" s="20">
        <v>0.2</v>
      </c>
    </row>
    <row r="3" spans="1:7" ht="14.5" customHeight="1" x14ac:dyDescent="0.35">
      <c r="A3" s="1" t="s">
        <v>209</v>
      </c>
      <c r="B3" s="2">
        <v>4099</v>
      </c>
      <c r="C3" s="3">
        <f>B3*16</f>
        <v>65584</v>
      </c>
      <c r="D3" s="18">
        <f>C3*$D$2</f>
        <v>13116.800000000001</v>
      </c>
      <c r="E3" s="16"/>
    </row>
    <row r="4" spans="1:7" ht="18.5" customHeight="1" x14ac:dyDescent="0.35">
      <c r="A4" s="1" t="s">
        <v>239</v>
      </c>
      <c r="B4" s="2">
        <v>5419</v>
      </c>
      <c r="C4" s="3">
        <f>B4*16</f>
        <v>86704</v>
      </c>
      <c r="D4" s="18">
        <f>C4*$D$2</f>
        <v>17340.8</v>
      </c>
      <c r="E4" s="16"/>
    </row>
    <row r="5" spans="1:7" x14ac:dyDescent="0.35">
      <c r="A5" s="1" t="s">
        <v>187</v>
      </c>
      <c r="B5" s="2">
        <v>3013</v>
      </c>
      <c r="C5" s="3">
        <f>B5*16</f>
        <v>48208</v>
      </c>
      <c r="D5" s="18">
        <f>C5*$D$2</f>
        <v>9641.6</v>
      </c>
      <c r="E5" s="16"/>
    </row>
    <row r="6" spans="1:7" x14ac:dyDescent="0.35">
      <c r="A6" s="1" t="s">
        <v>182</v>
      </c>
      <c r="B6" s="2">
        <v>2442</v>
      </c>
      <c r="C6" s="3">
        <f>B6*16</f>
        <v>39072</v>
      </c>
      <c r="D6" s="18">
        <f>C6*$D$2</f>
        <v>7814.4000000000005</v>
      </c>
      <c r="E6" s="16"/>
    </row>
    <row r="7" spans="1:7" x14ac:dyDescent="0.35">
      <c r="A7" s="1" t="s">
        <v>305</v>
      </c>
      <c r="B7" s="2">
        <v>8707</v>
      </c>
      <c r="C7" s="3">
        <f>B7*16</f>
        <v>139312</v>
      </c>
      <c r="D7" s="18">
        <f>C7*$D$2</f>
        <v>27862.400000000001</v>
      </c>
      <c r="E7" s="16"/>
    </row>
    <row r="8" spans="1:7" x14ac:dyDescent="0.35">
      <c r="A8" s="1" t="s">
        <v>19</v>
      </c>
      <c r="B8" s="4">
        <v>252</v>
      </c>
      <c r="C8" s="3">
        <v>8000</v>
      </c>
      <c r="D8" s="18">
        <f>C8*$D$2</f>
        <v>1600</v>
      </c>
      <c r="E8" s="16"/>
    </row>
    <row r="9" spans="1:7" x14ac:dyDescent="0.35">
      <c r="A9" s="1" t="s">
        <v>218</v>
      </c>
      <c r="B9" s="2">
        <v>4611</v>
      </c>
      <c r="C9" s="3">
        <f>B9*16</f>
        <v>73776</v>
      </c>
      <c r="D9" s="18">
        <f>C9*$D$2</f>
        <v>14755.2</v>
      </c>
      <c r="E9" s="16"/>
    </row>
    <row r="10" spans="1:7" x14ac:dyDescent="0.35">
      <c r="A10" s="1" t="s">
        <v>244</v>
      </c>
      <c r="B10" s="2">
        <v>5351</v>
      </c>
      <c r="C10" s="3">
        <f>B10*16</f>
        <v>85616</v>
      </c>
      <c r="D10" s="18">
        <f>C10*$D$2</f>
        <v>17123.2</v>
      </c>
      <c r="E10" s="16"/>
    </row>
    <row r="11" spans="1:7" x14ac:dyDescent="0.35">
      <c r="A11" s="1" t="s">
        <v>295</v>
      </c>
      <c r="B11" s="2">
        <v>8482</v>
      </c>
      <c r="C11" s="3">
        <f>B11*16</f>
        <v>135712</v>
      </c>
      <c r="D11" s="18">
        <f>C11*$D$2</f>
        <v>27142.400000000001</v>
      </c>
      <c r="E11" s="16"/>
    </row>
    <row r="12" spans="1:7" x14ac:dyDescent="0.35">
      <c r="A12" s="1" t="s">
        <v>3</v>
      </c>
      <c r="B12" s="4">
        <v>169</v>
      </c>
      <c r="C12" s="3">
        <v>8000</v>
      </c>
      <c r="D12" s="18">
        <f>C12*$D$2</f>
        <v>1600</v>
      </c>
      <c r="E12" s="16"/>
    </row>
    <row r="13" spans="1:7" x14ac:dyDescent="0.35">
      <c r="A13" s="1" t="s">
        <v>321</v>
      </c>
      <c r="B13" s="2">
        <v>11035</v>
      </c>
      <c r="C13" s="3">
        <f t="shared" ref="C13:C35" si="0">B13*16</f>
        <v>176560</v>
      </c>
      <c r="D13" s="18">
        <f>C13*$D$2</f>
        <v>35312</v>
      </c>
      <c r="E13" s="16"/>
    </row>
    <row r="14" spans="1:7" x14ac:dyDescent="0.35">
      <c r="A14" s="1" t="s">
        <v>100</v>
      </c>
      <c r="B14" s="2">
        <v>1628</v>
      </c>
      <c r="C14" s="3">
        <f t="shared" si="0"/>
        <v>26048</v>
      </c>
      <c r="D14" s="18">
        <f>C14*$D$2</f>
        <v>5209.6000000000004</v>
      </c>
      <c r="E14" s="16"/>
    </row>
    <row r="15" spans="1:7" x14ac:dyDescent="0.35">
      <c r="A15" s="1" t="s">
        <v>62</v>
      </c>
      <c r="B15" s="4">
        <v>869</v>
      </c>
      <c r="C15" s="3">
        <f t="shared" si="0"/>
        <v>13904</v>
      </c>
      <c r="D15" s="18">
        <f>C15*$D$2</f>
        <v>2780.8</v>
      </c>
      <c r="E15" s="16"/>
    </row>
    <row r="16" spans="1:7" x14ac:dyDescent="0.35">
      <c r="A16" s="1" t="s">
        <v>57</v>
      </c>
      <c r="B16" s="4">
        <v>708</v>
      </c>
      <c r="C16" s="3">
        <f t="shared" si="0"/>
        <v>11328</v>
      </c>
      <c r="D16" s="18">
        <f>C16*$D$2</f>
        <v>2265.6</v>
      </c>
      <c r="E16" s="16"/>
    </row>
    <row r="17" spans="1:5" x14ac:dyDescent="0.35">
      <c r="A17" s="1" t="s">
        <v>207</v>
      </c>
      <c r="B17" s="2">
        <v>4432</v>
      </c>
      <c r="C17" s="3">
        <f t="shared" si="0"/>
        <v>70912</v>
      </c>
      <c r="D17" s="18">
        <f>C17*$D$2</f>
        <v>14182.400000000001</v>
      </c>
      <c r="E17" s="16"/>
    </row>
    <row r="18" spans="1:5" x14ac:dyDescent="0.35">
      <c r="A18" s="1" t="s">
        <v>190</v>
      </c>
      <c r="B18" s="2">
        <v>3281</v>
      </c>
      <c r="C18" s="3">
        <f t="shared" si="0"/>
        <v>52496</v>
      </c>
      <c r="D18" s="18">
        <f>C18*$D$2</f>
        <v>10499.2</v>
      </c>
      <c r="E18" s="16"/>
    </row>
    <row r="19" spans="1:5" x14ac:dyDescent="0.35">
      <c r="A19" s="1" t="s">
        <v>313</v>
      </c>
      <c r="B19" s="2">
        <v>11039</v>
      </c>
      <c r="C19" s="3">
        <f t="shared" si="0"/>
        <v>176624</v>
      </c>
      <c r="D19" s="18">
        <f>C19*$D$2</f>
        <v>35324.800000000003</v>
      </c>
      <c r="E19" s="16"/>
    </row>
    <row r="20" spans="1:5" x14ac:dyDescent="0.35">
      <c r="A20" s="1" t="s">
        <v>243</v>
      </c>
      <c r="B20" s="2">
        <v>4713</v>
      </c>
      <c r="C20" s="3">
        <f t="shared" si="0"/>
        <v>75408</v>
      </c>
      <c r="D20" s="18">
        <f>C20*$D$2</f>
        <v>15081.6</v>
      </c>
      <c r="E20" s="16"/>
    </row>
    <row r="21" spans="1:5" x14ac:dyDescent="0.35">
      <c r="A21" s="1" t="s">
        <v>104</v>
      </c>
      <c r="B21" s="2">
        <v>1219</v>
      </c>
      <c r="C21" s="3">
        <f t="shared" si="0"/>
        <v>19504</v>
      </c>
      <c r="D21" s="18">
        <f>C21*$D$2</f>
        <v>3900.8</v>
      </c>
      <c r="E21" s="16"/>
    </row>
    <row r="22" spans="1:5" x14ac:dyDescent="0.35">
      <c r="A22" s="1" t="s">
        <v>116</v>
      </c>
      <c r="B22" s="2">
        <v>2059</v>
      </c>
      <c r="C22" s="3">
        <f t="shared" si="0"/>
        <v>32944</v>
      </c>
      <c r="D22" s="18">
        <f>C22*$D$2</f>
        <v>6588.8</v>
      </c>
      <c r="E22" s="16"/>
    </row>
    <row r="23" spans="1:5" x14ac:dyDescent="0.35">
      <c r="A23" s="1" t="s">
        <v>336</v>
      </c>
      <c r="B23" s="2">
        <v>17316</v>
      </c>
      <c r="C23" s="3">
        <f t="shared" si="0"/>
        <v>277056</v>
      </c>
      <c r="D23" s="18">
        <f>C23*$D$2</f>
        <v>55411.200000000004</v>
      </c>
      <c r="E23" s="16"/>
    </row>
    <row r="24" spans="1:5" x14ac:dyDescent="0.35">
      <c r="A24" s="1" t="s">
        <v>101</v>
      </c>
      <c r="B24" s="2">
        <v>1411</v>
      </c>
      <c r="C24" s="3">
        <f t="shared" si="0"/>
        <v>22576</v>
      </c>
      <c r="D24" s="18">
        <f>C24*$D$2</f>
        <v>4515.2</v>
      </c>
      <c r="E24" s="16"/>
    </row>
    <row r="25" spans="1:5" x14ac:dyDescent="0.35">
      <c r="A25" s="1" t="s">
        <v>55</v>
      </c>
      <c r="B25" s="4">
        <v>711</v>
      </c>
      <c r="C25" s="3">
        <f t="shared" si="0"/>
        <v>11376</v>
      </c>
      <c r="D25" s="18">
        <f>C25*$D$2</f>
        <v>2275.2000000000003</v>
      </c>
      <c r="E25" s="16"/>
    </row>
    <row r="26" spans="1:5" x14ac:dyDescent="0.35">
      <c r="A26" s="1" t="s">
        <v>227</v>
      </c>
      <c r="B26" s="2">
        <v>3993</v>
      </c>
      <c r="C26" s="3">
        <f t="shared" si="0"/>
        <v>63888</v>
      </c>
      <c r="D26" s="18">
        <f>C26*$D$2</f>
        <v>12777.6</v>
      </c>
      <c r="E26" s="16"/>
    </row>
    <row r="27" spans="1:5" x14ac:dyDescent="0.35">
      <c r="A27" s="1" t="s">
        <v>189</v>
      </c>
      <c r="B27" s="2">
        <v>4125</v>
      </c>
      <c r="C27" s="3">
        <f t="shared" si="0"/>
        <v>66000</v>
      </c>
      <c r="D27" s="18">
        <f>C27*$D$2</f>
        <v>13200</v>
      </c>
      <c r="E27" s="16"/>
    </row>
    <row r="28" spans="1:5" x14ac:dyDescent="0.35">
      <c r="A28" s="1" t="s">
        <v>210</v>
      </c>
      <c r="B28" s="2">
        <v>4067</v>
      </c>
      <c r="C28" s="3">
        <f t="shared" si="0"/>
        <v>65072</v>
      </c>
      <c r="D28" s="18">
        <f>C28*$D$2</f>
        <v>13014.400000000001</v>
      </c>
      <c r="E28" s="16"/>
    </row>
    <row r="29" spans="1:5" x14ac:dyDescent="0.35">
      <c r="A29" s="1" t="s">
        <v>277</v>
      </c>
      <c r="B29" s="2">
        <v>6229</v>
      </c>
      <c r="C29" s="3">
        <f t="shared" si="0"/>
        <v>99664</v>
      </c>
      <c r="D29" s="18">
        <f>C29*$D$2</f>
        <v>19932.800000000003</v>
      </c>
      <c r="E29" s="16"/>
    </row>
    <row r="30" spans="1:5" x14ac:dyDescent="0.35">
      <c r="A30" s="1" t="s">
        <v>91</v>
      </c>
      <c r="B30" s="2">
        <v>1445</v>
      </c>
      <c r="C30" s="3">
        <f t="shared" si="0"/>
        <v>23120</v>
      </c>
      <c r="D30" s="18">
        <f>C30*$D$2</f>
        <v>4624</v>
      </c>
      <c r="E30" s="16"/>
    </row>
    <row r="31" spans="1:5" x14ac:dyDescent="0.35">
      <c r="A31" s="1" t="s">
        <v>76</v>
      </c>
      <c r="B31" s="4">
        <v>957</v>
      </c>
      <c r="C31" s="3">
        <f t="shared" si="0"/>
        <v>15312</v>
      </c>
      <c r="D31" s="18">
        <f>C31*$D$2</f>
        <v>3062.4</v>
      </c>
      <c r="E31" s="16"/>
    </row>
    <row r="32" spans="1:5" x14ac:dyDescent="0.35">
      <c r="A32" s="1" t="s">
        <v>68</v>
      </c>
      <c r="B32" s="4">
        <v>743</v>
      </c>
      <c r="C32" s="3">
        <f t="shared" si="0"/>
        <v>11888</v>
      </c>
      <c r="D32" s="18">
        <f>C32*$D$2</f>
        <v>2377.6</v>
      </c>
      <c r="E32" s="16"/>
    </row>
    <row r="33" spans="1:5" x14ac:dyDescent="0.35">
      <c r="A33" s="1" t="s">
        <v>318</v>
      </c>
      <c r="B33" s="2">
        <v>10909</v>
      </c>
      <c r="C33" s="3">
        <f t="shared" si="0"/>
        <v>174544</v>
      </c>
      <c r="D33" s="18">
        <f>C33*$D$2</f>
        <v>34908.800000000003</v>
      </c>
      <c r="E33" s="16"/>
    </row>
    <row r="34" spans="1:5" x14ac:dyDescent="0.35">
      <c r="A34" s="1" t="s">
        <v>306</v>
      </c>
      <c r="B34" s="2">
        <v>10115</v>
      </c>
      <c r="C34" s="3">
        <f t="shared" si="0"/>
        <v>161840</v>
      </c>
      <c r="D34" s="18">
        <f>C34*$D$2</f>
        <v>32368</v>
      </c>
      <c r="E34" s="16"/>
    </row>
    <row r="35" spans="1:5" x14ac:dyDescent="0.35">
      <c r="A35" s="1" t="s">
        <v>137</v>
      </c>
      <c r="B35" s="2">
        <v>2254</v>
      </c>
      <c r="C35" s="3">
        <f t="shared" si="0"/>
        <v>36064</v>
      </c>
      <c r="D35" s="18">
        <f>C35*$D$2</f>
        <v>7212.8</v>
      </c>
      <c r="E35" s="16"/>
    </row>
    <row r="36" spans="1:5" x14ac:dyDescent="0.35">
      <c r="A36" s="1" t="s">
        <v>32</v>
      </c>
      <c r="B36" s="4">
        <v>429</v>
      </c>
      <c r="C36" s="3">
        <v>8000</v>
      </c>
      <c r="D36" s="18">
        <f>C36*$D$2</f>
        <v>1600</v>
      </c>
      <c r="E36" s="16"/>
    </row>
    <row r="37" spans="1:5" x14ac:dyDescent="0.35">
      <c r="A37" s="1" t="s">
        <v>83</v>
      </c>
      <c r="B37" s="2">
        <v>1295</v>
      </c>
      <c r="C37" s="3">
        <f t="shared" ref="C37:C55" si="1">B37*16</f>
        <v>20720</v>
      </c>
      <c r="D37" s="18">
        <f>C37*$D$2</f>
        <v>4144</v>
      </c>
      <c r="E37" s="16"/>
    </row>
    <row r="38" spans="1:5" x14ac:dyDescent="0.35">
      <c r="A38" s="1" t="s">
        <v>349</v>
      </c>
      <c r="B38" s="2">
        <v>115768</v>
      </c>
      <c r="C38" s="3">
        <f t="shared" si="1"/>
        <v>1852288</v>
      </c>
      <c r="D38" s="18">
        <f>C38*$D$2</f>
        <v>370457.60000000003</v>
      </c>
      <c r="E38" s="16"/>
    </row>
    <row r="39" spans="1:5" x14ac:dyDescent="0.35">
      <c r="A39" s="1" t="s">
        <v>275</v>
      </c>
      <c r="B39" s="2">
        <v>7331</v>
      </c>
      <c r="C39" s="3">
        <f t="shared" si="1"/>
        <v>117296</v>
      </c>
      <c r="D39" s="18">
        <f>C39*$D$2</f>
        <v>23459.200000000001</v>
      </c>
      <c r="E39" s="16"/>
    </row>
    <row r="40" spans="1:5" x14ac:dyDescent="0.35">
      <c r="A40" s="1" t="s">
        <v>77</v>
      </c>
      <c r="B40" s="2">
        <v>1307</v>
      </c>
      <c r="C40" s="3">
        <f t="shared" si="1"/>
        <v>20912</v>
      </c>
      <c r="D40" s="18">
        <f>C40*$D$2</f>
        <v>4182.4000000000005</v>
      </c>
      <c r="E40" s="16"/>
    </row>
    <row r="41" spans="1:5" x14ac:dyDescent="0.35">
      <c r="A41" s="1" t="s">
        <v>141</v>
      </c>
      <c r="B41" s="2">
        <v>2069</v>
      </c>
      <c r="C41" s="3">
        <f t="shared" si="1"/>
        <v>33104</v>
      </c>
      <c r="D41" s="18">
        <f>C41*$D$2</f>
        <v>6620.8</v>
      </c>
      <c r="E41" s="16"/>
    </row>
    <row r="42" spans="1:5" x14ac:dyDescent="0.35">
      <c r="A42" s="1" t="s">
        <v>90</v>
      </c>
      <c r="B42" s="2">
        <v>1334</v>
      </c>
      <c r="C42" s="3">
        <f t="shared" si="1"/>
        <v>21344</v>
      </c>
      <c r="D42" s="18">
        <f>C42*$D$2</f>
        <v>4268.8</v>
      </c>
      <c r="E42" s="16"/>
    </row>
    <row r="43" spans="1:5" x14ac:dyDescent="0.35">
      <c r="A43" s="1" t="s">
        <v>316</v>
      </c>
      <c r="B43" s="2">
        <v>9847</v>
      </c>
      <c r="C43" s="3">
        <f t="shared" si="1"/>
        <v>157552</v>
      </c>
      <c r="D43" s="18">
        <f>C43*$D$2</f>
        <v>31510.400000000001</v>
      </c>
      <c r="E43" s="16"/>
    </row>
    <row r="44" spans="1:5" x14ac:dyDescent="0.35">
      <c r="A44" s="1" t="s">
        <v>240</v>
      </c>
      <c r="B44" s="2">
        <v>4872</v>
      </c>
      <c r="C44" s="3">
        <f t="shared" si="1"/>
        <v>77952</v>
      </c>
      <c r="D44" s="18">
        <f>C44*$D$2</f>
        <v>15590.400000000001</v>
      </c>
      <c r="E44" s="16"/>
    </row>
    <row r="45" spans="1:5" x14ac:dyDescent="0.35">
      <c r="A45" s="1" t="s">
        <v>250</v>
      </c>
      <c r="B45" s="2">
        <v>6058</v>
      </c>
      <c r="C45" s="3">
        <f t="shared" si="1"/>
        <v>96928</v>
      </c>
      <c r="D45" s="18">
        <f>C45*$D$2</f>
        <v>19385.600000000002</v>
      </c>
      <c r="E45" s="16"/>
    </row>
    <row r="46" spans="1:5" x14ac:dyDescent="0.35">
      <c r="A46" s="1" t="s">
        <v>81</v>
      </c>
      <c r="B46" s="2">
        <v>1203</v>
      </c>
      <c r="C46" s="3">
        <f t="shared" si="1"/>
        <v>19248</v>
      </c>
      <c r="D46" s="18">
        <f>C46*$D$2</f>
        <v>3849.6000000000004</v>
      </c>
      <c r="E46" s="16"/>
    </row>
    <row r="47" spans="1:5" x14ac:dyDescent="0.35">
      <c r="A47" s="1" t="s">
        <v>342</v>
      </c>
      <c r="B47" s="2">
        <v>21961</v>
      </c>
      <c r="C47" s="3">
        <f t="shared" si="1"/>
        <v>351376</v>
      </c>
      <c r="D47" s="18">
        <f>C47*$D$2</f>
        <v>70275.199999999997</v>
      </c>
      <c r="E47" s="16"/>
    </row>
    <row r="48" spans="1:5" x14ac:dyDescent="0.35">
      <c r="A48" s="1" t="s">
        <v>84</v>
      </c>
      <c r="B48" s="2">
        <v>1032</v>
      </c>
      <c r="C48" s="3">
        <f t="shared" si="1"/>
        <v>16512</v>
      </c>
      <c r="D48" s="18">
        <f>C48*$D$2</f>
        <v>3302.4</v>
      </c>
      <c r="E48" s="16"/>
    </row>
    <row r="49" spans="1:5" x14ac:dyDescent="0.35">
      <c r="A49" s="1" t="s">
        <v>330</v>
      </c>
      <c r="B49" s="2">
        <v>13222</v>
      </c>
      <c r="C49" s="3">
        <f t="shared" si="1"/>
        <v>211552</v>
      </c>
      <c r="D49" s="18">
        <f>C49*$D$2</f>
        <v>42310.400000000001</v>
      </c>
      <c r="E49" s="16"/>
    </row>
    <row r="50" spans="1:5" x14ac:dyDescent="0.35">
      <c r="A50" s="1" t="s">
        <v>60</v>
      </c>
      <c r="B50" s="4">
        <v>672</v>
      </c>
      <c r="C50" s="3">
        <f t="shared" si="1"/>
        <v>10752</v>
      </c>
      <c r="D50" s="18">
        <f>C50*$D$2</f>
        <v>2150.4</v>
      </c>
      <c r="E50" s="16"/>
    </row>
    <row r="51" spans="1:5" x14ac:dyDescent="0.35">
      <c r="A51" s="1" t="s">
        <v>283</v>
      </c>
      <c r="B51" s="2">
        <v>6805</v>
      </c>
      <c r="C51" s="3">
        <f t="shared" si="1"/>
        <v>108880</v>
      </c>
      <c r="D51" s="18">
        <f>C51*$D$2</f>
        <v>21776</v>
      </c>
      <c r="E51" s="16"/>
    </row>
    <row r="52" spans="1:5" x14ac:dyDescent="0.35">
      <c r="A52" s="1" t="s">
        <v>340</v>
      </c>
      <c r="B52" s="2">
        <v>18915</v>
      </c>
      <c r="C52" s="3">
        <f t="shared" si="1"/>
        <v>302640</v>
      </c>
      <c r="D52" s="18">
        <f>C52*$D$2</f>
        <v>60528</v>
      </c>
      <c r="E52" s="16"/>
    </row>
    <row r="53" spans="1:5" x14ac:dyDescent="0.35">
      <c r="A53" s="1" t="s">
        <v>269</v>
      </c>
      <c r="B53" s="2">
        <v>6521</v>
      </c>
      <c r="C53" s="3">
        <f t="shared" si="1"/>
        <v>104336</v>
      </c>
      <c r="D53" s="18">
        <f>C53*$D$2</f>
        <v>20867.2</v>
      </c>
      <c r="E53" s="16"/>
    </row>
    <row r="54" spans="1:5" x14ac:dyDescent="0.35">
      <c r="A54" s="1" t="s">
        <v>106</v>
      </c>
      <c r="B54" s="2">
        <v>1586</v>
      </c>
      <c r="C54" s="3">
        <f t="shared" si="1"/>
        <v>25376</v>
      </c>
      <c r="D54" s="18">
        <f>C54*$D$2</f>
        <v>5075.2000000000007</v>
      </c>
      <c r="E54" s="16"/>
    </row>
    <row r="55" spans="1:5" x14ac:dyDescent="0.35">
      <c r="A55" s="1" t="s">
        <v>198</v>
      </c>
      <c r="B55" s="2">
        <v>3530</v>
      </c>
      <c r="C55" s="3">
        <f t="shared" si="1"/>
        <v>56480</v>
      </c>
      <c r="D55" s="18">
        <f>C55*$D$2</f>
        <v>11296</v>
      </c>
      <c r="E55" s="16"/>
    </row>
    <row r="56" spans="1:5" x14ac:dyDescent="0.35">
      <c r="A56" s="1" t="s">
        <v>39</v>
      </c>
      <c r="B56" s="4">
        <v>421</v>
      </c>
      <c r="C56" s="3">
        <v>8000</v>
      </c>
      <c r="D56" s="18">
        <f>C56*$D$2</f>
        <v>1600</v>
      </c>
      <c r="E56" s="16"/>
    </row>
    <row r="57" spans="1:5" x14ac:dyDescent="0.35">
      <c r="A57" s="1" t="s">
        <v>183</v>
      </c>
      <c r="B57" s="2">
        <v>3381</v>
      </c>
      <c r="C57" s="3">
        <f>B57*16</f>
        <v>54096</v>
      </c>
      <c r="D57" s="18">
        <f>C57*$D$2</f>
        <v>10819.2</v>
      </c>
      <c r="E57" s="16"/>
    </row>
    <row r="58" spans="1:5" x14ac:dyDescent="0.35">
      <c r="A58" s="1" t="s">
        <v>214</v>
      </c>
      <c r="B58" s="2">
        <v>3622</v>
      </c>
      <c r="C58" s="3">
        <f>B58*16</f>
        <v>57952</v>
      </c>
      <c r="D58" s="18">
        <f>C58*$D$2</f>
        <v>11590.400000000001</v>
      </c>
      <c r="E58" s="16"/>
    </row>
    <row r="59" spans="1:5" x14ac:dyDescent="0.35">
      <c r="A59" s="1" t="s">
        <v>309</v>
      </c>
      <c r="B59" s="2">
        <v>9814</v>
      </c>
      <c r="C59" s="3">
        <f>B59*16</f>
        <v>157024</v>
      </c>
      <c r="D59" s="18">
        <f>C59*$D$2</f>
        <v>31404.800000000003</v>
      </c>
      <c r="E59" s="16"/>
    </row>
    <row r="60" spans="1:5" x14ac:dyDescent="0.35">
      <c r="A60" s="1" t="s">
        <v>257</v>
      </c>
      <c r="B60" s="2">
        <v>5884</v>
      </c>
      <c r="C60" s="3">
        <f>B60*16</f>
        <v>94144</v>
      </c>
      <c r="D60" s="18">
        <f>C60*$D$2</f>
        <v>18828.8</v>
      </c>
      <c r="E60" s="16"/>
    </row>
    <row r="61" spans="1:5" x14ac:dyDescent="0.35">
      <c r="A61" s="1" t="s">
        <v>85</v>
      </c>
      <c r="B61" s="2">
        <v>1109</v>
      </c>
      <c r="C61" s="3">
        <f>B61*16</f>
        <v>17744</v>
      </c>
      <c r="D61" s="18">
        <f>C61*$D$2</f>
        <v>3548.8</v>
      </c>
      <c r="E61" s="16"/>
    </row>
    <row r="62" spans="1:5" x14ac:dyDescent="0.35">
      <c r="A62" s="1" t="s">
        <v>30</v>
      </c>
      <c r="B62" s="4">
        <v>400</v>
      </c>
      <c r="C62" s="3">
        <v>8000</v>
      </c>
      <c r="D62" s="18">
        <f>C62*$D$2</f>
        <v>1600</v>
      </c>
      <c r="E62" s="16"/>
    </row>
    <row r="63" spans="1:5" x14ac:dyDescent="0.35">
      <c r="A63" s="1" t="s">
        <v>29</v>
      </c>
      <c r="B63" s="4">
        <v>393</v>
      </c>
      <c r="C63" s="3">
        <v>8000</v>
      </c>
      <c r="D63" s="18">
        <f>C63*$D$2</f>
        <v>1600</v>
      </c>
      <c r="E63" s="16"/>
    </row>
    <row r="64" spans="1:5" x14ac:dyDescent="0.35">
      <c r="A64" s="1" t="s">
        <v>335</v>
      </c>
      <c r="B64" s="2">
        <v>14845</v>
      </c>
      <c r="C64" s="3">
        <f t="shared" ref="C64:C71" si="2">B64*16</f>
        <v>237520</v>
      </c>
      <c r="D64" s="18">
        <f>C64*$D$2</f>
        <v>47504</v>
      </c>
      <c r="E64" s="16"/>
    </row>
    <row r="65" spans="1:5" x14ac:dyDescent="0.35">
      <c r="A65" s="1" t="s">
        <v>33</v>
      </c>
      <c r="B65" s="4">
        <v>551</v>
      </c>
      <c r="C65" s="3">
        <f t="shared" si="2"/>
        <v>8816</v>
      </c>
      <c r="D65" s="18">
        <f>C65*$D$2</f>
        <v>1763.2</v>
      </c>
      <c r="E65" s="16"/>
    </row>
    <row r="66" spans="1:5" ht="14.5" customHeight="1" x14ac:dyDescent="0.35">
      <c r="A66" s="1" t="s">
        <v>50</v>
      </c>
      <c r="B66" s="4">
        <v>519</v>
      </c>
      <c r="C66" s="3">
        <f t="shared" si="2"/>
        <v>8304</v>
      </c>
      <c r="D66" s="18">
        <f>C66*$D$2</f>
        <v>1660.8000000000002</v>
      </c>
      <c r="E66" s="16"/>
    </row>
    <row r="67" spans="1:5" x14ac:dyDescent="0.35">
      <c r="A67" s="1" t="s">
        <v>195</v>
      </c>
      <c r="B67" s="2">
        <v>3453</v>
      </c>
      <c r="C67" s="3">
        <f t="shared" si="2"/>
        <v>55248</v>
      </c>
      <c r="D67" s="18">
        <f>C67*$D$2</f>
        <v>11049.6</v>
      </c>
      <c r="E67" s="16"/>
    </row>
    <row r="68" spans="1:5" x14ac:dyDescent="0.35">
      <c r="A68" s="1" t="s">
        <v>154</v>
      </c>
      <c r="B68" s="2">
        <v>2158</v>
      </c>
      <c r="C68" s="3">
        <f t="shared" si="2"/>
        <v>34528</v>
      </c>
      <c r="D68" s="18">
        <f>C68*$D$2</f>
        <v>6905.6</v>
      </c>
      <c r="E68" s="16"/>
    </row>
    <row r="69" spans="1:5" x14ac:dyDescent="0.35">
      <c r="A69" s="1" t="s">
        <v>46</v>
      </c>
      <c r="B69" s="4">
        <v>536</v>
      </c>
      <c r="C69" s="3">
        <f t="shared" si="2"/>
        <v>8576</v>
      </c>
      <c r="D69" s="18">
        <f>C69*$D$2</f>
        <v>1715.2</v>
      </c>
      <c r="E69" s="16"/>
    </row>
    <row r="70" spans="1:5" x14ac:dyDescent="0.35">
      <c r="A70" s="1" t="s">
        <v>263</v>
      </c>
      <c r="B70" s="2">
        <v>5620</v>
      </c>
      <c r="C70" s="3">
        <f t="shared" si="2"/>
        <v>89920</v>
      </c>
      <c r="D70" s="18">
        <f>C70*$D$2</f>
        <v>17984</v>
      </c>
      <c r="E70" s="16"/>
    </row>
    <row r="71" spans="1:5" x14ac:dyDescent="0.35">
      <c r="A71" s="1" t="s">
        <v>52</v>
      </c>
      <c r="B71" s="4">
        <v>660</v>
      </c>
      <c r="C71" s="3">
        <f t="shared" si="2"/>
        <v>10560</v>
      </c>
      <c r="D71" s="18">
        <f>C71*$D$2</f>
        <v>2112</v>
      </c>
      <c r="E71" s="16"/>
    </row>
    <row r="72" spans="1:5" x14ac:dyDescent="0.35">
      <c r="A72" s="1" t="s">
        <v>20</v>
      </c>
      <c r="B72" s="4">
        <v>312</v>
      </c>
      <c r="C72" s="3">
        <v>8000</v>
      </c>
      <c r="D72" s="18">
        <f>C72*$D$2</f>
        <v>1600</v>
      </c>
      <c r="E72" s="16"/>
    </row>
    <row r="73" spans="1:5" x14ac:dyDescent="0.35">
      <c r="A73" s="1" t="s">
        <v>152</v>
      </c>
      <c r="B73" s="2">
        <v>2018</v>
      </c>
      <c r="C73" s="3">
        <f t="shared" ref="C73:C93" si="3">B73*16</f>
        <v>32288</v>
      </c>
      <c r="D73" s="18">
        <f>C73*$D$2</f>
        <v>6457.6</v>
      </c>
      <c r="E73" s="16"/>
    </row>
    <row r="74" spans="1:5" x14ac:dyDescent="0.35">
      <c r="A74" s="1" t="s">
        <v>294</v>
      </c>
      <c r="B74" s="2">
        <v>8413</v>
      </c>
      <c r="C74" s="3">
        <f t="shared" si="3"/>
        <v>134608</v>
      </c>
      <c r="D74" s="18">
        <f>C74*$D$2</f>
        <v>26921.600000000002</v>
      </c>
      <c r="E74" s="16"/>
    </row>
    <row r="75" spans="1:5" x14ac:dyDescent="0.35">
      <c r="A75" s="1" t="s">
        <v>308</v>
      </c>
      <c r="B75" s="2">
        <v>9793</v>
      </c>
      <c r="C75" s="3">
        <f t="shared" si="3"/>
        <v>156688</v>
      </c>
      <c r="D75" s="18">
        <f>C75*$D$2</f>
        <v>31337.600000000002</v>
      </c>
      <c r="E75" s="16"/>
    </row>
    <row r="76" spans="1:5" x14ac:dyDescent="0.35">
      <c r="A76" s="1" t="s">
        <v>289</v>
      </c>
      <c r="B76" s="2">
        <v>7017</v>
      </c>
      <c r="C76" s="3">
        <f t="shared" si="3"/>
        <v>112272</v>
      </c>
      <c r="D76" s="18">
        <f>C76*$D$2</f>
        <v>22454.400000000001</v>
      </c>
      <c r="E76" s="16"/>
    </row>
    <row r="77" spans="1:5" x14ac:dyDescent="0.35">
      <c r="A77" s="1" t="s">
        <v>119</v>
      </c>
      <c r="B77" s="2">
        <v>1639</v>
      </c>
      <c r="C77" s="3">
        <f t="shared" si="3"/>
        <v>26224</v>
      </c>
      <c r="D77" s="18">
        <f>C77*$D$2</f>
        <v>5244.8</v>
      </c>
      <c r="E77" s="16"/>
    </row>
    <row r="78" spans="1:5" x14ac:dyDescent="0.35">
      <c r="A78" s="1" t="s">
        <v>287</v>
      </c>
      <c r="B78" s="2">
        <v>7274</v>
      </c>
      <c r="C78" s="3">
        <f t="shared" si="3"/>
        <v>116384</v>
      </c>
      <c r="D78" s="18">
        <f>C78*$D$2</f>
        <v>23276.800000000003</v>
      </c>
      <c r="E78" s="16"/>
    </row>
    <row r="79" spans="1:5" x14ac:dyDescent="0.35">
      <c r="A79" s="1" t="s">
        <v>124</v>
      </c>
      <c r="B79" s="2">
        <v>1835</v>
      </c>
      <c r="C79" s="3">
        <f t="shared" si="3"/>
        <v>29360</v>
      </c>
      <c r="D79" s="18">
        <f>C79*$D$2</f>
        <v>5872</v>
      </c>
      <c r="E79" s="16"/>
    </row>
    <row r="80" spans="1:5" x14ac:dyDescent="0.35">
      <c r="A80" s="1" t="s">
        <v>110</v>
      </c>
      <c r="B80" s="2">
        <v>1958</v>
      </c>
      <c r="C80" s="3">
        <f t="shared" si="3"/>
        <v>31328</v>
      </c>
      <c r="D80" s="18">
        <f>C80*$D$2</f>
        <v>6265.6</v>
      </c>
      <c r="E80" s="16"/>
    </row>
    <row r="81" spans="1:5" x14ac:dyDescent="0.35">
      <c r="A81" s="1" t="s">
        <v>115</v>
      </c>
      <c r="B81" s="2">
        <v>1447</v>
      </c>
      <c r="C81" s="3">
        <f t="shared" si="3"/>
        <v>23152</v>
      </c>
      <c r="D81" s="18">
        <f>C81*$D$2</f>
        <v>4630.4000000000005</v>
      </c>
      <c r="E81" s="16"/>
    </row>
    <row r="82" spans="1:5" x14ac:dyDescent="0.35">
      <c r="A82" s="1" t="s">
        <v>281</v>
      </c>
      <c r="B82" s="2">
        <v>7825</v>
      </c>
      <c r="C82" s="3">
        <f t="shared" si="3"/>
        <v>125200</v>
      </c>
      <c r="D82" s="18">
        <f>C82*$D$2</f>
        <v>25040</v>
      </c>
      <c r="E82" s="16"/>
    </row>
    <row r="83" spans="1:5" x14ac:dyDescent="0.35">
      <c r="A83" s="1" t="s">
        <v>171</v>
      </c>
      <c r="B83" s="2">
        <v>2624</v>
      </c>
      <c r="C83" s="3">
        <f t="shared" si="3"/>
        <v>41984</v>
      </c>
      <c r="D83" s="18">
        <f>C83*$D$2</f>
        <v>8396.8000000000011</v>
      </c>
      <c r="E83" s="16"/>
    </row>
    <row r="84" spans="1:5" x14ac:dyDescent="0.35">
      <c r="A84" s="1" t="s">
        <v>63</v>
      </c>
      <c r="B84" s="4">
        <v>747</v>
      </c>
      <c r="C84" s="3">
        <f t="shared" si="3"/>
        <v>11952</v>
      </c>
      <c r="D84" s="18">
        <f>C84*$D$2</f>
        <v>2390.4</v>
      </c>
      <c r="E84" s="16"/>
    </row>
    <row r="85" spans="1:5" x14ac:dyDescent="0.35">
      <c r="A85" s="1" t="s">
        <v>235</v>
      </c>
      <c r="B85" s="2">
        <v>4701</v>
      </c>
      <c r="C85" s="3">
        <f t="shared" si="3"/>
        <v>75216</v>
      </c>
      <c r="D85" s="18">
        <f>C85*$D$2</f>
        <v>15043.2</v>
      </c>
      <c r="E85" s="16"/>
    </row>
    <row r="86" spans="1:5" x14ac:dyDescent="0.35">
      <c r="A86" s="1" t="s">
        <v>200</v>
      </c>
      <c r="B86" s="2">
        <v>3630</v>
      </c>
      <c r="C86" s="3">
        <f t="shared" si="3"/>
        <v>58080</v>
      </c>
      <c r="D86" s="18">
        <f>C86*$D$2</f>
        <v>11616</v>
      </c>
      <c r="E86" s="16"/>
    </row>
    <row r="87" spans="1:5" x14ac:dyDescent="0.35">
      <c r="A87" s="1" t="s">
        <v>54</v>
      </c>
      <c r="B87" s="4">
        <v>592</v>
      </c>
      <c r="C87" s="3">
        <f t="shared" si="3"/>
        <v>9472</v>
      </c>
      <c r="D87" s="18">
        <f>C87*$D$2</f>
        <v>1894.4</v>
      </c>
      <c r="E87" s="16"/>
    </row>
    <row r="88" spans="1:5" x14ac:dyDescent="0.35">
      <c r="A88" s="1" t="s">
        <v>245</v>
      </c>
      <c r="B88" s="2">
        <v>5097</v>
      </c>
      <c r="C88" s="3">
        <f t="shared" si="3"/>
        <v>81552</v>
      </c>
      <c r="D88" s="18">
        <f>C88*$D$2</f>
        <v>16310.400000000001</v>
      </c>
      <c r="E88" s="16"/>
    </row>
    <row r="89" spans="1:5" x14ac:dyDescent="0.35">
      <c r="A89" s="1" t="s">
        <v>181</v>
      </c>
      <c r="B89" s="2">
        <v>2941</v>
      </c>
      <c r="C89" s="3">
        <f t="shared" si="3"/>
        <v>47056</v>
      </c>
      <c r="D89" s="18">
        <f>C89*$D$2</f>
        <v>9411.2000000000007</v>
      </c>
      <c r="E89" s="16"/>
    </row>
    <row r="90" spans="1:5" x14ac:dyDescent="0.35">
      <c r="A90" s="1" t="s">
        <v>234</v>
      </c>
      <c r="B90" s="2">
        <v>4778</v>
      </c>
      <c r="C90" s="3">
        <f t="shared" si="3"/>
        <v>76448</v>
      </c>
      <c r="D90" s="18">
        <f>C90*$D$2</f>
        <v>15289.6</v>
      </c>
      <c r="E90" s="16"/>
    </row>
    <row r="91" spans="1:5" x14ac:dyDescent="0.35">
      <c r="A91" s="1" t="s">
        <v>253</v>
      </c>
      <c r="B91" s="2">
        <v>6037</v>
      </c>
      <c r="C91" s="3">
        <f t="shared" si="3"/>
        <v>96592</v>
      </c>
      <c r="D91" s="18">
        <f>C91*$D$2</f>
        <v>19318.400000000001</v>
      </c>
      <c r="E91" s="16"/>
    </row>
    <row r="92" spans="1:5" x14ac:dyDescent="0.35">
      <c r="A92" s="1" t="s">
        <v>99</v>
      </c>
      <c r="B92" s="2">
        <v>1731</v>
      </c>
      <c r="C92" s="3">
        <f t="shared" si="3"/>
        <v>27696</v>
      </c>
      <c r="D92" s="18">
        <f>C92*$D$2</f>
        <v>5539.2000000000007</v>
      </c>
      <c r="E92" s="16"/>
    </row>
    <row r="93" spans="1:5" x14ac:dyDescent="0.35">
      <c r="A93" s="1" t="s">
        <v>58</v>
      </c>
      <c r="B93" s="4">
        <v>603</v>
      </c>
      <c r="C93" s="3">
        <f t="shared" si="3"/>
        <v>9648</v>
      </c>
      <c r="D93" s="18">
        <f>C93*$D$2</f>
        <v>1929.6000000000001</v>
      </c>
      <c r="E93" s="16"/>
    </row>
    <row r="94" spans="1:5" x14ac:dyDescent="0.35">
      <c r="A94" s="1" t="s">
        <v>47</v>
      </c>
      <c r="B94" s="4">
        <v>465</v>
      </c>
      <c r="C94" s="3">
        <v>8000</v>
      </c>
      <c r="D94" s="18">
        <f>C94*$D$2</f>
        <v>1600</v>
      </c>
      <c r="E94" s="16"/>
    </row>
    <row r="95" spans="1:5" x14ac:dyDescent="0.35">
      <c r="A95" s="1" t="s">
        <v>82</v>
      </c>
      <c r="B95" s="2">
        <v>1000</v>
      </c>
      <c r="C95" s="3">
        <f t="shared" ref="C95:C100" si="4">B95*16</f>
        <v>16000</v>
      </c>
      <c r="D95" s="18">
        <f>C95*$D$2</f>
        <v>3200</v>
      </c>
      <c r="E95" s="16"/>
    </row>
    <row r="96" spans="1:5" x14ac:dyDescent="0.35">
      <c r="A96" s="1" t="s">
        <v>299</v>
      </c>
      <c r="B96" s="2">
        <v>7921</v>
      </c>
      <c r="C96" s="3">
        <f t="shared" si="4"/>
        <v>126736</v>
      </c>
      <c r="D96" s="18">
        <f>C96*$D$2</f>
        <v>25347.200000000001</v>
      </c>
      <c r="E96" s="16"/>
    </row>
    <row r="97" spans="1:5" x14ac:dyDescent="0.35">
      <c r="A97" s="1" t="s">
        <v>254</v>
      </c>
      <c r="B97" s="2">
        <v>5312</v>
      </c>
      <c r="C97" s="3">
        <f t="shared" si="4"/>
        <v>84992</v>
      </c>
      <c r="D97" s="18">
        <f>C97*$D$2</f>
        <v>16998.400000000001</v>
      </c>
      <c r="E97" s="16"/>
    </row>
    <row r="98" spans="1:5" x14ac:dyDescent="0.35">
      <c r="A98" s="1" t="s">
        <v>343</v>
      </c>
      <c r="B98" s="2">
        <v>21754</v>
      </c>
      <c r="C98" s="3">
        <f t="shared" si="4"/>
        <v>348064</v>
      </c>
      <c r="D98" s="18">
        <f>C98*$D$2</f>
        <v>69612.800000000003</v>
      </c>
      <c r="E98" s="16"/>
    </row>
    <row r="99" spans="1:5" x14ac:dyDescent="0.35">
      <c r="A99" s="1" t="s">
        <v>331</v>
      </c>
      <c r="B99" s="2">
        <v>14025</v>
      </c>
      <c r="C99" s="3">
        <f t="shared" si="4"/>
        <v>224400</v>
      </c>
      <c r="D99" s="18">
        <f>C99*$D$2</f>
        <v>44880</v>
      </c>
      <c r="E99" s="16"/>
    </row>
    <row r="100" spans="1:5" x14ac:dyDescent="0.35">
      <c r="A100" s="1" t="s">
        <v>304</v>
      </c>
      <c r="B100" s="2">
        <v>8820</v>
      </c>
      <c r="C100" s="3">
        <f t="shared" si="4"/>
        <v>141120</v>
      </c>
      <c r="D100" s="18">
        <f>C100*$D$2</f>
        <v>28224</v>
      </c>
      <c r="E100" s="16"/>
    </row>
    <row r="101" spans="1:5" x14ac:dyDescent="0.35">
      <c r="A101" s="1" t="s">
        <v>14</v>
      </c>
      <c r="B101" s="4">
        <v>221</v>
      </c>
      <c r="C101" s="3">
        <v>8000</v>
      </c>
      <c r="D101" s="18">
        <f>C101*$D$2</f>
        <v>1600</v>
      </c>
      <c r="E101" s="16"/>
    </row>
    <row r="102" spans="1:5" x14ac:dyDescent="0.35">
      <c r="A102" s="1" t="s">
        <v>225</v>
      </c>
      <c r="B102" s="2">
        <v>4651</v>
      </c>
      <c r="C102" s="3">
        <f t="shared" ref="C102:C109" si="5">B102*16</f>
        <v>74416</v>
      </c>
      <c r="D102" s="18">
        <f>C102*$D$2</f>
        <v>14883.2</v>
      </c>
      <c r="E102" s="16"/>
    </row>
    <row r="103" spans="1:5" x14ac:dyDescent="0.35">
      <c r="A103" s="1" t="s">
        <v>337</v>
      </c>
      <c r="B103" s="2">
        <v>16062</v>
      </c>
      <c r="C103" s="3">
        <f t="shared" si="5"/>
        <v>256992</v>
      </c>
      <c r="D103" s="18">
        <f>C103*$D$2</f>
        <v>51398.400000000001</v>
      </c>
      <c r="E103" s="16"/>
    </row>
    <row r="104" spans="1:5" x14ac:dyDescent="0.35">
      <c r="A104" s="1" t="s">
        <v>260</v>
      </c>
      <c r="B104" s="2">
        <v>7350</v>
      </c>
      <c r="C104" s="3">
        <f t="shared" si="5"/>
        <v>117600</v>
      </c>
      <c r="D104" s="18">
        <f>C104*$D$2</f>
        <v>23520</v>
      </c>
      <c r="E104" s="16"/>
    </row>
    <row r="105" spans="1:5" x14ac:dyDescent="0.35">
      <c r="A105" s="1" t="s">
        <v>159</v>
      </c>
      <c r="B105" s="2">
        <v>2470</v>
      </c>
      <c r="C105" s="3">
        <f t="shared" si="5"/>
        <v>39520</v>
      </c>
      <c r="D105" s="18">
        <f>C105*$D$2</f>
        <v>7904</v>
      </c>
      <c r="E105" s="16"/>
    </row>
    <row r="106" spans="1:5" x14ac:dyDescent="0.35">
      <c r="A106" s="1" t="s">
        <v>251</v>
      </c>
      <c r="B106" s="2">
        <v>5571</v>
      </c>
      <c r="C106" s="3">
        <f t="shared" si="5"/>
        <v>89136</v>
      </c>
      <c r="D106" s="18">
        <f>C106*$D$2</f>
        <v>17827.2</v>
      </c>
      <c r="E106" s="16"/>
    </row>
    <row r="107" spans="1:5" x14ac:dyDescent="0.35">
      <c r="A107" s="1" t="s">
        <v>131</v>
      </c>
      <c r="B107" s="2">
        <v>2132</v>
      </c>
      <c r="C107" s="3">
        <f t="shared" si="5"/>
        <v>34112</v>
      </c>
      <c r="D107" s="18">
        <f>C107*$D$2</f>
        <v>6822.4000000000005</v>
      </c>
      <c r="E107" s="16"/>
    </row>
    <row r="108" spans="1:5" x14ac:dyDescent="0.35">
      <c r="A108" s="1" t="s">
        <v>42</v>
      </c>
      <c r="B108" s="4">
        <v>526</v>
      </c>
      <c r="C108" s="3">
        <f t="shared" si="5"/>
        <v>8416</v>
      </c>
      <c r="D108" s="18">
        <f>C108*$D$2</f>
        <v>1683.2</v>
      </c>
      <c r="E108" s="16"/>
    </row>
    <row r="109" spans="1:5" x14ac:dyDescent="0.35">
      <c r="A109" s="1" t="s">
        <v>307</v>
      </c>
      <c r="B109" s="2">
        <v>10270</v>
      </c>
      <c r="C109" s="3">
        <f t="shared" si="5"/>
        <v>164320</v>
      </c>
      <c r="D109" s="18">
        <f>C109*$D$2</f>
        <v>32864</v>
      </c>
      <c r="E109" s="16"/>
    </row>
    <row r="110" spans="1:5" x14ac:dyDescent="0.35">
      <c r="A110" s="1" t="s">
        <v>25</v>
      </c>
      <c r="B110" s="4">
        <v>354</v>
      </c>
      <c r="C110" s="3">
        <v>8000</v>
      </c>
      <c r="D110" s="18">
        <f>C110*$D$2</f>
        <v>1600</v>
      </c>
      <c r="E110" s="16"/>
    </row>
    <row r="111" spans="1:5" x14ac:dyDescent="0.35">
      <c r="A111" s="1" t="s">
        <v>0</v>
      </c>
      <c r="B111" s="4">
        <v>33</v>
      </c>
      <c r="C111" s="3">
        <v>8000</v>
      </c>
      <c r="D111" s="18">
        <f>C111*$D$2</f>
        <v>1600</v>
      </c>
      <c r="E111" s="16"/>
    </row>
    <row r="112" spans="1:5" x14ac:dyDescent="0.35">
      <c r="A112" s="1" t="s">
        <v>212</v>
      </c>
      <c r="B112" s="2">
        <v>4135</v>
      </c>
      <c r="C112" s="3">
        <f>B112*16</f>
        <v>66160</v>
      </c>
      <c r="D112" s="18">
        <f>C112*$D$2</f>
        <v>13232</v>
      </c>
      <c r="E112" s="16"/>
    </row>
    <row r="113" spans="1:5" x14ac:dyDescent="0.35">
      <c r="A113" s="1" t="s">
        <v>121</v>
      </c>
      <c r="B113" s="2">
        <v>1757</v>
      </c>
      <c r="C113" s="3">
        <f>B113*16</f>
        <v>28112</v>
      </c>
      <c r="D113" s="18">
        <f>C113*$D$2</f>
        <v>5622.4000000000005</v>
      </c>
      <c r="E113" s="16"/>
    </row>
    <row r="114" spans="1:5" x14ac:dyDescent="0.35">
      <c r="A114" s="1" t="s">
        <v>37</v>
      </c>
      <c r="B114" s="4">
        <v>429</v>
      </c>
      <c r="C114" s="3">
        <v>8000</v>
      </c>
      <c r="D114" s="18">
        <f>C114*$D$2</f>
        <v>1600</v>
      </c>
      <c r="E114" s="16"/>
    </row>
    <row r="115" spans="1:5" x14ac:dyDescent="0.35">
      <c r="A115" s="1" t="s">
        <v>164</v>
      </c>
      <c r="B115" s="2">
        <v>2597</v>
      </c>
      <c r="C115" s="3">
        <f t="shared" ref="C115:C122" si="6">B115*16</f>
        <v>41552</v>
      </c>
      <c r="D115" s="18">
        <f>C115*$D$2</f>
        <v>8310.4</v>
      </c>
      <c r="E115" s="16"/>
    </row>
    <row r="116" spans="1:5" x14ac:dyDescent="0.35">
      <c r="A116" s="1" t="s">
        <v>247</v>
      </c>
      <c r="B116" s="2">
        <v>5329</v>
      </c>
      <c r="C116" s="3">
        <f t="shared" si="6"/>
        <v>85264</v>
      </c>
      <c r="D116" s="18">
        <f>C116*$D$2</f>
        <v>17052.8</v>
      </c>
      <c r="E116" s="16"/>
    </row>
    <row r="117" spans="1:5" x14ac:dyDescent="0.35">
      <c r="A117" s="1" t="s">
        <v>149</v>
      </c>
      <c r="B117" s="2">
        <v>2654</v>
      </c>
      <c r="C117" s="3">
        <f t="shared" si="6"/>
        <v>42464</v>
      </c>
      <c r="D117" s="18">
        <f>C117*$D$2</f>
        <v>8492.8000000000011</v>
      </c>
      <c r="E117" s="16"/>
    </row>
    <row r="118" spans="1:5" x14ac:dyDescent="0.35">
      <c r="A118" s="1" t="s">
        <v>125</v>
      </c>
      <c r="B118" s="2">
        <v>1919</v>
      </c>
      <c r="C118" s="3">
        <f t="shared" si="6"/>
        <v>30704</v>
      </c>
      <c r="D118" s="18">
        <f>C118*$D$2</f>
        <v>6140.8</v>
      </c>
      <c r="E118" s="16"/>
    </row>
    <row r="119" spans="1:5" x14ac:dyDescent="0.35">
      <c r="A119" s="1" t="s">
        <v>128</v>
      </c>
      <c r="B119" s="2">
        <v>1765</v>
      </c>
      <c r="C119" s="3">
        <f t="shared" si="6"/>
        <v>28240</v>
      </c>
      <c r="D119" s="18">
        <f>C119*$D$2</f>
        <v>5648</v>
      </c>
      <c r="E119" s="16"/>
    </row>
    <row r="120" spans="1:5" x14ac:dyDescent="0.35">
      <c r="A120" s="1" t="s">
        <v>142</v>
      </c>
      <c r="B120" s="2">
        <v>2115</v>
      </c>
      <c r="C120" s="3">
        <f t="shared" si="6"/>
        <v>33840</v>
      </c>
      <c r="D120" s="18">
        <f>C120*$D$2</f>
        <v>6768</v>
      </c>
      <c r="E120" s="16"/>
    </row>
    <row r="121" spans="1:5" x14ac:dyDescent="0.35">
      <c r="A121" s="1" t="s">
        <v>129</v>
      </c>
      <c r="B121" s="2">
        <v>1902</v>
      </c>
      <c r="C121" s="3">
        <f t="shared" si="6"/>
        <v>30432</v>
      </c>
      <c r="D121" s="18">
        <f>C121*$D$2</f>
        <v>6086.4000000000005</v>
      </c>
      <c r="E121" s="16"/>
    </row>
    <row r="122" spans="1:5" x14ac:dyDescent="0.35">
      <c r="A122" s="1" t="s">
        <v>123</v>
      </c>
      <c r="B122" s="2">
        <v>1789</v>
      </c>
      <c r="C122" s="3">
        <f t="shared" si="6"/>
        <v>28624</v>
      </c>
      <c r="D122" s="18">
        <f>C122*$D$2</f>
        <v>5724.8</v>
      </c>
      <c r="E122" s="16"/>
    </row>
    <row r="123" spans="1:5" x14ac:dyDescent="0.35">
      <c r="A123" s="1" t="s">
        <v>17</v>
      </c>
      <c r="B123" s="4">
        <v>285</v>
      </c>
      <c r="C123" s="3">
        <v>8000</v>
      </c>
      <c r="D123" s="18">
        <f>C123*$D$2</f>
        <v>1600</v>
      </c>
      <c r="E123" s="16"/>
    </row>
    <row r="124" spans="1:5" x14ac:dyDescent="0.35">
      <c r="A124" s="1" t="s">
        <v>203</v>
      </c>
      <c r="B124" s="2">
        <v>3609</v>
      </c>
      <c r="C124" s="3">
        <f t="shared" ref="C124:C130" si="7">B124*16</f>
        <v>57744</v>
      </c>
      <c r="D124" s="18">
        <f>C124*$D$2</f>
        <v>11548.800000000001</v>
      </c>
      <c r="E124" s="16"/>
    </row>
    <row r="125" spans="1:5" x14ac:dyDescent="0.35">
      <c r="A125" s="1" t="s">
        <v>160</v>
      </c>
      <c r="B125" s="2">
        <v>2823</v>
      </c>
      <c r="C125" s="3">
        <f t="shared" si="7"/>
        <v>45168</v>
      </c>
      <c r="D125" s="18">
        <f>C125*$D$2</f>
        <v>9033.6</v>
      </c>
      <c r="E125" s="16"/>
    </row>
    <row r="126" spans="1:5" x14ac:dyDescent="0.35">
      <c r="A126" s="1" t="s">
        <v>69</v>
      </c>
      <c r="B126" s="4">
        <v>811</v>
      </c>
      <c r="C126" s="3">
        <f t="shared" si="7"/>
        <v>12976</v>
      </c>
      <c r="D126" s="18">
        <f>C126*$D$2</f>
        <v>2595.2000000000003</v>
      </c>
      <c r="E126" s="16"/>
    </row>
    <row r="127" spans="1:5" x14ac:dyDescent="0.35">
      <c r="A127" s="1" t="s">
        <v>112</v>
      </c>
      <c r="B127" s="2">
        <v>1922</v>
      </c>
      <c r="C127" s="3">
        <f t="shared" si="7"/>
        <v>30752</v>
      </c>
      <c r="D127" s="18">
        <f>C127*$D$2</f>
        <v>6150.4000000000005</v>
      </c>
      <c r="E127" s="16"/>
    </row>
    <row r="128" spans="1:5" x14ac:dyDescent="0.35">
      <c r="A128" s="1" t="s">
        <v>262</v>
      </c>
      <c r="B128" s="2">
        <v>6072</v>
      </c>
      <c r="C128" s="3">
        <f t="shared" si="7"/>
        <v>97152</v>
      </c>
      <c r="D128" s="18">
        <f>C128*$D$2</f>
        <v>19430.400000000001</v>
      </c>
      <c r="E128" s="16"/>
    </row>
    <row r="129" spans="1:5" x14ac:dyDescent="0.35">
      <c r="A129" s="1" t="s">
        <v>89</v>
      </c>
      <c r="B129" s="2">
        <v>1237</v>
      </c>
      <c r="C129" s="3">
        <f t="shared" si="7"/>
        <v>19792</v>
      </c>
      <c r="D129" s="18">
        <f>C129*$D$2</f>
        <v>3958.4</v>
      </c>
      <c r="E129" s="16"/>
    </row>
    <row r="130" spans="1:5" x14ac:dyDescent="0.35">
      <c r="A130" s="1" t="s">
        <v>328</v>
      </c>
      <c r="B130" s="2">
        <v>15421</v>
      </c>
      <c r="C130" s="3">
        <f t="shared" si="7"/>
        <v>246736</v>
      </c>
      <c r="D130" s="18">
        <f>C130*$D$2</f>
        <v>49347.200000000004</v>
      </c>
      <c r="E130" s="16"/>
    </row>
    <row r="131" spans="1:5" x14ac:dyDescent="0.35">
      <c r="A131" s="1" t="s">
        <v>4</v>
      </c>
      <c r="B131" s="4">
        <v>161</v>
      </c>
      <c r="C131" s="3">
        <v>8000</v>
      </c>
      <c r="D131" s="18">
        <f>C131*$D$2</f>
        <v>1600</v>
      </c>
      <c r="E131" s="16"/>
    </row>
    <row r="132" spans="1:5" x14ac:dyDescent="0.35">
      <c r="A132" s="1" t="s">
        <v>24</v>
      </c>
      <c r="B132" s="4">
        <v>253</v>
      </c>
      <c r="C132" s="3">
        <v>8000</v>
      </c>
      <c r="D132" s="18">
        <f>C132*$D$2</f>
        <v>1600</v>
      </c>
      <c r="E132" s="16"/>
    </row>
    <row r="133" spans="1:5" x14ac:dyDescent="0.35">
      <c r="A133" s="1" t="s">
        <v>284</v>
      </c>
      <c r="B133" s="2">
        <v>7113</v>
      </c>
      <c r="C133" s="3">
        <f t="shared" ref="C133:C157" si="8">B133*16</f>
        <v>113808</v>
      </c>
      <c r="D133" s="18">
        <f>C133*$D$2</f>
        <v>22761.600000000002</v>
      </c>
      <c r="E133" s="16"/>
    </row>
    <row r="134" spans="1:5" x14ac:dyDescent="0.35">
      <c r="A134" s="1" t="s">
        <v>65</v>
      </c>
      <c r="B134" s="4">
        <v>695</v>
      </c>
      <c r="C134" s="3">
        <f t="shared" si="8"/>
        <v>11120</v>
      </c>
      <c r="D134" s="18">
        <f>C134*$D$2</f>
        <v>2224</v>
      </c>
      <c r="E134" s="16"/>
    </row>
    <row r="135" spans="1:5" x14ac:dyDescent="0.35">
      <c r="A135" s="1" t="s">
        <v>184</v>
      </c>
      <c r="B135" s="2">
        <v>2771</v>
      </c>
      <c r="C135" s="3">
        <f t="shared" si="8"/>
        <v>44336</v>
      </c>
      <c r="D135" s="18">
        <f>C135*$D$2</f>
        <v>8867.2000000000007</v>
      </c>
      <c r="E135" s="16"/>
    </row>
    <row r="136" spans="1:5" x14ac:dyDescent="0.35">
      <c r="A136" s="1" t="s">
        <v>236</v>
      </c>
      <c r="B136" s="2">
        <v>5035</v>
      </c>
      <c r="C136" s="3">
        <f t="shared" si="8"/>
        <v>80560</v>
      </c>
      <c r="D136" s="18">
        <f>C136*$D$2</f>
        <v>16112</v>
      </c>
      <c r="E136" s="16"/>
    </row>
    <row r="137" spans="1:5" x14ac:dyDescent="0.35">
      <c r="A137" s="1" t="s">
        <v>59</v>
      </c>
      <c r="B137" s="4">
        <v>755</v>
      </c>
      <c r="C137" s="3">
        <f t="shared" si="8"/>
        <v>12080</v>
      </c>
      <c r="D137" s="18">
        <f>C137*$D$2</f>
        <v>2416</v>
      </c>
      <c r="E137" s="16"/>
    </row>
    <row r="138" spans="1:5" x14ac:dyDescent="0.35">
      <c r="A138" s="1" t="s">
        <v>199</v>
      </c>
      <c r="B138" s="2">
        <v>3777</v>
      </c>
      <c r="C138" s="3">
        <f t="shared" si="8"/>
        <v>60432</v>
      </c>
      <c r="D138" s="18">
        <f>C138*$D$2</f>
        <v>12086.400000000001</v>
      </c>
      <c r="E138" s="16"/>
    </row>
    <row r="139" spans="1:5" x14ac:dyDescent="0.35">
      <c r="A139" s="1" t="s">
        <v>310</v>
      </c>
      <c r="B139" s="2">
        <v>9318</v>
      </c>
      <c r="C139" s="3">
        <f t="shared" si="8"/>
        <v>149088</v>
      </c>
      <c r="D139" s="18">
        <f>C139*$D$2</f>
        <v>29817.600000000002</v>
      </c>
      <c r="E139" s="16"/>
    </row>
    <row r="140" spans="1:5" x14ac:dyDescent="0.35">
      <c r="A140" s="1" t="s">
        <v>113</v>
      </c>
      <c r="B140" s="2">
        <v>1471</v>
      </c>
      <c r="C140" s="3">
        <f t="shared" si="8"/>
        <v>23536</v>
      </c>
      <c r="D140" s="18">
        <f>C140*$D$2</f>
        <v>4707.2</v>
      </c>
      <c r="E140" s="16"/>
    </row>
    <row r="141" spans="1:5" x14ac:dyDescent="0.35">
      <c r="A141" s="1" t="s">
        <v>169</v>
      </c>
      <c r="B141" s="2">
        <v>3476</v>
      </c>
      <c r="C141" s="3">
        <f t="shared" si="8"/>
        <v>55616</v>
      </c>
      <c r="D141" s="18">
        <f>C141*$D$2</f>
        <v>11123.2</v>
      </c>
      <c r="E141" s="16"/>
    </row>
    <row r="142" spans="1:5" x14ac:dyDescent="0.35">
      <c r="A142" s="1" t="s">
        <v>72</v>
      </c>
      <c r="B142" s="2">
        <v>1218</v>
      </c>
      <c r="C142" s="3">
        <f t="shared" si="8"/>
        <v>19488</v>
      </c>
      <c r="D142" s="18">
        <f>C142*$D$2</f>
        <v>3897.6000000000004</v>
      </c>
      <c r="E142" s="16"/>
    </row>
    <row r="143" spans="1:5" x14ac:dyDescent="0.35">
      <c r="A143" s="1" t="s">
        <v>242</v>
      </c>
      <c r="B143" s="2">
        <v>5340</v>
      </c>
      <c r="C143" s="3">
        <f t="shared" si="8"/>
        <v>85440</v>
      </c>
      <c r="D143" s="18">
        <f>C143*$D$2</f>
        <v>17088</v>
      </c>
      <c r="E143" s="16"/>
    </row>
    <row r="144" spans="1:5" x14ac:dyDescent="0.35">
      <c r="A144" s="1" t="s">
        <v>196</v>
      </c>
      <c r="B144" s="2">
        <v>3891</v>
      </c>
      <c r="C144" s="3">
        <f t="shared" si="8"/>
        <v>62256</v>
      </c>
      <c r="D144" s="18">
        <f>C144*$D$2</f>
        <v>12451.2</v>
      </c>
      <c r="E144" s="16"/>
    </row>
    <row r="145" spans="1:5" x14ac:dyDescent="0.35">
      <c r="A145" s="1" t="s">
        <v>48</v>
      </c>
      <c r="B145" s="4">
        <v>582</v>
      </c>
      <c r="C145" s="3">
        <f t="shared" si="8"/>
        <v>9312</v>
      </c>
      <c r="D145" s="18">
        <f>C145*$D$2</f>
        <v>1862.4</v>
      </c>
      <c r="E145" s="16"/>
    </row>
    <row r="146" spans="1:5" x14ac:dyDescent="0.35">
      <c r="A146" s="1" t="s">
        <v>232</v>
      </c>
      <c r="B146" s="2">
        <v>4789</v>
      </c>
      <c r="C146" s="3">
        <f t="shared" si="8"/>
        <v>76624</v>
      </c>
      <c r="D146" s="18">
        <f>C146*$D$2</f>
        <v>15324.800000000001</v>
      </c>
      <c r="E146" s="16"/>
    </row>
    <row r="147" spans="1:5" x14ac:dyDescent="0.35">
      <c r="A147" s="1" t="s">
        <v>202</v>
      </c>
      <c r="B147" s="2">
        <v>3577</v>
      </c>
      <c r="C147" s="3">
        <f t="shared" si="8"/>
        <v>57232</v>
      </c>
      <c r="D147" s="18">
        <f>C147*$D$2</f>
        <v>11446.400000000001</v>
      </c>
      <c r="E147" s="16"/>
    </row>
    <row r="148" spans="1:5" x14ac:dyDescent="0.35">
      <c r="A148" s="1" t="s">
        <v>173</v>
      </c>
      <c r="B148" s="2">
        <v>3039</v>
      </c>
      <c r="C148" s="3">
        <f t="shared" si="8"/>
        <v>48624</v>
      </c>
      <c r="D148" s="18">
        <f>C148*$D$2</f>
        <v>9724.8000000000011</v>
      </c>
      <c r="E148" s="16"/>
    </row>
    <row r="149" spans="1:5" x14ac:dyDescent="0.35">
      <c r="A149" s="1" t="s">
        <v>126</v>
      </c>
      <c r="B149" s="2">
        <v>1947</v>
      </c>
      <c r="C149" s="3">
        <f t="shared" si="8"/>
        <v>31152</v>
      </c>
      <c r="D149" s="18">
        <f>C149*$D$2</f>
        <v>6230.4000000000005</v>
      </c>
      <c r="E149" s="16"/>
    </row>
    <row r="150" spans="1:5" x14ac:dyDescent="0.35">
      <c r="A150" s="1" t="s">
        <v>78</v>
      </c>
      <c r="B150" s="4">
        <v>948</v>
      </c>
      <c r="C150" s="3">
        <f t="shared" si="8"/>
        <v>15168</v>
      </c>
      <c r="D150" s="18">
        <f>C150*$D$2</f>
        <v>3033.6000000000004</v>
      </c>
      <c r="E150" s="16"/>
    </row>
    <row r="151" spans="1:5" x14ac:dyDescent="0.35">
      <c r="A151" s="1" t="s">
        <v>322</v>
      </c>
      <c r="B151" s="2">
        <v>14184</v>
      </c>
      <c r="C151" s="3">
        <f t="shared" si="8"/>
        <v>226944</v>
      </c>
      <c r="D151" s="18">
        <f>C151*$D$2</f>
        <v>45388.800000000003</v>
      </c>
      <c r="E151" s="16"/>
    </row>
    <row r="152" spans="1:5" x14ac:dyDescent="0.35">
      <c r="A152" s="1" t="s">
        <v>139</v>
      </c>
      <c r="B152" s="2">
        <v>2134</v>
      </c>
      <c r="C152" s="3">
        <f t="shared" si="8"/>
        <v>34144</v>
      </c>
      <c r="D152" s="18">
        <f>C152*$D$2</f>
        <v>6828.8</v>
      </c>
      <c r="E152" s="16"/>
    </row>
    <row r="153" spans="1:5" x14ac:dyDescent="0.35">
      <c r="A153" s="1" t="s">
        <v>180</v>
      </c>
      <c r="B153" s="2">
        <v>2883</v>
      </c>
      <c r="C153" s="3">
        <f t="shared" si="8"/>
        <v>46128</v>
      </c>
      <c r="D153" s="18">
        <f>C153*$D$2</f>
        <v>9225.6</v>
      </c>
      <c r="E153" s="16"/>
    </row>
    <row r="154" spans="1:5" x14ac:dyDescent="0.35">
      <c r="A154" s="1" t="s">
        <v>162</v>
      </c>
      <c r="B154" s="2">
        <v>2297</v>
      </c>
      <c r="C154" s="3">
        <f t="shared" si="8"/>
        <v>36752</v>
      </c>
      <c r="D154" s="18">
        <f>C154*$D$2</f>
        <v>7350.4000000000005</v>
      </c>
      <c r="E154" s="16"/>
    </row>
    <row r="155" spans="1:5" x14ac:dyDescent="0.35">
      <c r="A155" s="1" t="s">
        <v>315</v>
      </c>
      <c r="B155" s="2">
        <v>10464</v>
      </c>
      <c r="C155" s="3">
        <f t="shared" si="8"/>
        <v>167424</v>
      </c>
      <c r="D155" s="18">
        <f>C155*$D$2</f>
        <v>33484.800000000003</v>
      </c>
      <c r="E155" s="16"/>
    </row>
    <row r="156" spans="1:5" x14ac:dyDescent="0.35">
      <c r="A156" s="1" t="s">
        <v>64</v>
      </c>
      <c r="B156" s="4">
        <v>708</v>
      </c>
      <c r="C156" s="3">
        <f t="shared" si="8"/>
        <v>11328</v>
      </c>
      <c r="D156" s="18">
        <f>C156*$D$2</f>
        <v>2265.6</v>
      </c>
      <c r="E156" s="16"/>
    </row>
    <row r="157" spans="1:5" x14ac:dyDescent="0.35">
      <c r="A157" s="1" t="s">
        <v>312</v>
      </c>
      <c r="B157" s="2">
        <v>9008</v>
      </c>
      <c r="C157" s="3">
        <f t="shared" si="8"/>
        <v>144128</v>
      </c>
      <c r="D157" s="18">
        <f>C157*$D$2</f>
        <v>28825.600000000002</v>
      </c>
      <c r="E157" s="16"/>
    </row>
    <row r="158" spans="1:5" x14ac:dyDescent="0.35">
      <c r="A158" s="1" t="s">
        <v>11</v>
      </c>
      <c r="B158" s="4">
        <v>299</v>
      </c>
      <c r="C158" s="3">
        <v>8000</v>
      </c>
      <c r="D158" s="18">
        <f>C158*$D$2</f>
        <v>1600</v>
      </c>
      <c r="E158" s="16"/>
    </row>
    <row r="159" spans="1:5" x14ac:dyDescent="0.35">
      <c r="A159" s="1" t="s">
        <v>138</v>
      </c>
      <c r="B159" s="2">
        <v>2242</v>
      </c>
      <c r="C159" s="3">
        <f t="shared" ref="C159:C184" si="9">B159*16</f>
        <v>35872</v>
      </c>
      <c r="D159" s="18">
        <f>C159*$D$2</f>
        <v>7174.4000000000005</v>
      </c>
      <c r="E159" s="16"/>
    </row>
    <row r="160" spans="1:5" x14ac:dyDescent="0.35">
      <c r="A160" s="1" t="s">
        <v>158</v>
      </c>
      <c r="B160" s="2">
        <v>2522</v>
      </c>
      <c r="C160" s="3">
        <f t="shared" si="9"/>
        <v>40352</v>
      </c>
      <c r="D160" s="18">
        <f>C160*$D$2</f>
        <v>8070.4000000000005</v>
      </c>
      <c r="E160" s="16"/>
    </row>
    <row r="161" spans="1:5" x14ac:dyDescent="0.35">
      <c r="A161" s="1" t="s">
        <v>248</v>
      </c>
      <c r="B161" s="2">
        <v>4660</v>
      </c>
      <c r="C161" s="3">
        <f t="shared" si="9"/>
        <v>74560</v>
      </c>
      <c r="D161" s="18">
        <f>C161*$D$2</f>
        <v>14912</v>
      </c>
      <c r="E161" s="16"/>
    </row>
    <row r="162" spans="1:5" x14ac:dyDescent="0.35">
      <c r="A162" s="1" t="s">
        <v>341</v>
      </c>
      <c r="B162" s="2">
        <v>20905</v>
      </c>
      <c r="C162" s="3">
        <f t="shared" si="9"/>
        <v>334480</v>
      </c>
      <c r="D162" s="18">
        <f>C162*$D$2</f>
        <v>66896</v>
      </c>
      <c r="E162" s="16"/>
    </row>
    <row r="163" spans="1:5" x14ac:dyDescent="0.35">
      <c r="A163" s="1" t="s">
        <v>266</v>
      </c>
      <c r="B163" s="2">
        <v>6224</v>
      </c>
      <c r="C163" s="3">
        <f t="shared" si="9"/>
        <v>99584</v>
      </c>
      <c r="D163" s="18">
        <f>C163*$D$2</f>
        <v>19916.800000000003</v>
      </c>
      <c r="E163" s="16"/>
    </row>
    <row r="164" spans="1:5" x14ac:dyDescent="0.35">
      <c r="A164" s="1" t="s">
        <v>179</v>
      </c>
      <c r="B164" s="2">
        <v>3120</v>
      </c>
      <c r="C164" s="3">
        <f t="shared" si="9"/>
        <v>49920</v>
      </c>
      <c r="D164" s="18">
        <f>C164*$D$2</f>
        <v>9984</v>
      </c>
      <c r="E164" s="16"/>
    </row>
    <row r="165" spans="1:5" x14ac:dyDescent="0.35">
      <c r="A165" s="1" t="s">
        <v>339</v>
      </c>
      <c r="B165" s="2">
        <v>19544</v>
      </c>
      <c r="C165" s="3">
        <f t="shared" si="9"/>
        <v>312704</v>
      </c>
      <c r="D165" s="18">
        <f>C165*$D$2</f>
        <v>62540.800000000003</v>
      </c>
      <c r="E165" s="16"/>
    </row>
    <row r="166" spans="1:5" x14ac:dyDescent="0.35">
      <c r="A166" s="1" t="s">
        <v>208</v>
      </c>
      <c r="B166" s="2">
        <v>3502</v>
      </c>
      <c r="C166" s="3">
        <f t="shared" si="9"/>
        <v>56032</v>
      </c>
      <c r="D166" s="18">
        <f>C166*$D$2</f>
        <v>11206.400000000001</v>
      </c>
      <c r="E166" s="16"/>
    </row>
    <row r="167" spans="1:5" x14ac:dyDescent="0.35">
      <c r="A167" s="1" t="s">
        <v>324</v>
      </c>
      <c r="B167" s="2">
        <v>12735</v>
      </c>
      <c r="C167" s="3">
        <f t="shared" si="9"/>
        <v>203760</v>
      </c>
      <c r="D167" s="18">
        <f>C167*$D$2</f>
        <v>40752</v>
      </c>
      <c r="E167" s="16"/>
    </row>
    <row r="168" spans="1:5" x14ac:dyDescent="0.35">
      <c r="A168" s="1" t="s">
        <v>132</v>
      </c>
      <c r="B168" s="2">
        <v>1777</v>
      </c>
      <c r="C168" s="3">
        <f t="shared" si="9"/>
        <v>28432</v>
      </c>
      <c r="D168" s="18">
        <f>C168*$D$2</f>
        <v>5686.4000000000005</v>
      </c>
      <c r="E168" s="16"/>
    </row>
    <row r="169" spans="1:5" x14ac:dyDescent="0.35">
      <c r="A169" s="1" t="s">
        <v>217</v>
      </c>
      <c r="B169" s="2">
        <v>4771</v>
      </c>
      <c r="C169" s="3">
        <f t="shared" si="9"/>
        <v>76336</v>
      </c>
      <c r="D169" s="18">
        <f>C169*$D$2</f>
        <v>15267.2</v>
      </c>
      <c r="E169" s="16"/>
    </row>
    <row r="170" spans="1:5" x14ac:dyDescent="0.35">
      <c r="A170" s="1" t="s">
        <v>267</v>
      </c>
      <c r="B170" s="2">
        <v>6393</v>
      </c>
      <c r="C170" s="3">
        <f t="shared" si="9"/>
        <v>102288</v>
      </c>
      <c r="D170" s="18">
        <f>C170*$D$2</f>
        <v>20457.600000000002</v>
      </c>
      <c r="E170" s="16"/>
    </row>
    <row r="171" spans="1:5" x14ac:dyDescent="0.35">
      <c r="A171" s="1" t="s">
        <v>133</v>
      </c>
      <c r="B171" s="2">
        <v>1822</v>
      </c>
      <c r="C171" s="3">
        <f t="shared" si="9"/>
        <v>29152</v>
      </c>
      <c r="D171" s="18">
        <f>C171*$D$2</f>
        <v>5830.4000000000005</v>
      </c>
      <c r="E171" s="16"/>
    </row>
    <row r="172" spans="1:5" x14ac:dyDescent="0.35">
      <c r="A172" s="1" t="s">
        <v>303</v>
      </c>
      <c r="B172" s="2">
        <v>9315</v>
      </c>
      <c r="C172" s="3">
        <f t="shared" si="9"/>
        <v>149040</v>
      </c>
      <c r="D172" s="18">
        <f>C172*$D$2</f>
        <v>29808</v>
      </c>
      <c r="E172" s="16"/>
    </row>
    <row r="173" spans="1:5" x14ac:dyDescent="0.35">
      <c r="A173" s="1" t="s">
        <v>274</v>
      </c>
      <c r="B173" s="2">
        <v>7694</v>
      </c>
      <c r="C173" s="3">
        <f t="shared" si="9"/>
        <v>123104</v>
      </c>
      <c r="D173" s="18">
        <f>C173*$D$2</f>
        <v>24620.800000000003</v>
      </c>
      <c r="E173" s="16"/>
    </row>
    <row r="174" spans="1:5" x14ac:dyDescent="0.35">
      <c r="A174" s="1" t="s">
        <v>259</v>
      </c>
      <c r="B174" s="2">
        <v>6380</v>
      </c>
      <c r="C174" s="3">
        <f t="shared" si="9"/>
        <v>102080</v>
      </c>
      <c r="D174" s="18">
        <f>C174*$D$2</f>
        <v>20416</v>
      </c>
      <c r="E174" s="16"/>
    </row>
    <row r="175" spans="1:5" x14ac:dyDescent="0.35">
      <c r="A175" s="1" t="s">
        <v>156</v>
      </c>
      <c r="B175" s="2">
        <v>2474</v>
      </c>
      <c r="C175" s="3">
        <f t="shared" si="9"/>
        <v>39584</v>
      </c>
      <c r="D175" s="18">
        <f>C175*$D$2</f>
        <v>7916.8</v>
      </c>
      <c r="E175" s="16"/>
    </row>
    <row r="176" spans="1:5" x14ac:dyDescent="0.35">
      <c r="A176" s="1" t="s">
        <v>165</v>
      </c>
      <c r="B176" s="2">
        <v>2671</v>
      </c>
      <c r="C176" s="3">
        <f t="shared" si="9"/>
        <v>42736</v>
      </c>
      <c r="D176" s="18">
        <f>C176*$D$2</f>
        <v>8547.2000000000007</v>
      </c>
      <c r="E176" s="16"/>
    </row>
    <row r="177" spans="1:5" x14ac:dyDescent="0.35">
      <c r="A177" s="1" t="s">
        <v>175</v>
      </c>
      <c r="B177" s="2">
        <v>2804</v>
      </c>
      <c r="C177" s="3">
        <f t="shared" si="9"/>
        <v>44864</v>
      </c>
      <c r="D177" s="18">
        <f>C177*$D$2</f>
        <v>8972.8000000000011</v>
      </c>
      <c r="E177" s="16"/>
    </row>
    <row r="178" spans="1:5" x14ac:dyDescent="0.35">
      <c r="A178" s="1" t="s">
        <v>333</v>
      </c>
      <c r="B178" s="2">
        <v>12766</v>
      </c>
      <c r="C178" s="3">
        <f t="shared" si="9"/>
        <v>204256</v>
      </c>
      <c r="D178" s="18">
        <f>C178*$D$2</f>
        <v>40851.200000000004</v>
      </c>
      <c r="E178" s="16"/>
    </row>
    <row r="179" spans="1:5" x14ac:dyDescent="0.35">
      <c r="A179" s="1" t="s">
        <v>174</v>
      </c>
      <c r="B179" s="2">
        <v>2997</v>
      </c>
      <c r="C179" s="3">
        <f t="shared" si="9"/>
        <v>47952</v>
      </c>
      <c r="D179" s="18">
        <f>C179*$D$2</f>
        <v>9590.4</v>
      </c>
      <c r="E179" s="16"/>
    </row>
    <row r="180" spans="1:5" x14ac:dyDescent="0.35">
      <c r="A180" s="1" t="s">
        <v>290</v>
      </c>
      <c r="B180" s="2">
        <v>7112</v>
      </c>
      <c r="C180" s="3">
        <f t="shared" si="9"/>
        <v>113792</v>
      </c>
      <c r="D180" s="18">
        <f>C180*$D$2</f>
        <v>22758.400000000001</v>
      </c>
      <c r="E180" s="16"/>
    </row>
    <row r="181" spans="1:5" x14ac:dyDescent="0.35">
      <c r="A181" s="1" t="s">
        <v>97</v>
      </c>
      <c r="B181" s="2">
        <v>1450</v>
      </c>
      <c r="C181" s="3">
        <f t="shared" si="9"/>
        <v>23200</v>
      </c>
      <c r="D181" s="18">
        <f>C181*$D$2</f>
        <v>4640</v>
      </c>
      <c r="E181" s="16"/>
    </row>
    <row r="182" spans="1:5" x14ac:dyDescent="0.35">
      <c r="A182" s="1" t="s">
        <v>120</v>
      </c>
      <c r="B182" s="2">
        <v>1909</v>
      </c>
      <c r="C182" s="3">
        <f t="shared" si="9"/>
        <v>30544</v>
      </c>
      <c r="D182" s="18">
        <f>C182*$D$2</f>
        <v>6108.8</v>
      </c>
      <c r="E182" s="16"/>
    </row>
    <row r="183" spans="1:5" x14ac:dyDescent="0.35">
      <c r="A183" s="1" t="s">
        <v>320</v>
      </c>
      <c r="B183" s="2">
        <v>13241</v>
      </c>
      <c r="C183" s="3">
        <f t="shared" si="9"/>
        <v>211856</v>
      </c>
      <c r="D183" s="18">
        <f>C183*$D$2</f>
        <v>42371.200000000004</v>
      </c>
      <c r="E183" s="16"/>
    </row>
    <row r="184" spans="1:5" x14ac:dyDescent="0.35">
      <c r="A184" s="1" t="s">
        <v>268</v>
      </c>
      <c r="B184" s="2">
        <v>6867</v>
      </c>
      <c r="C184" s="3">
        <f t="shared" si="9"/>
        <v>109872</v>
      </c>
      <c r="D184" s="18">
        <f>C184*$D$2</f>
        <v>21974.400000000001</v>
      </c>
      <c r="E184" s="16"/>
    </row>
    <row r="185" spans="1:5" x14ac:dyDescent="0.35">
      <c r="A185" s="1" t="s">
        <v>5</v>
      </c>
      <c r="B185" s="4">
        <v>166</v>
      </c>
      <c r="C185" s="3">
        <v>8000</v>
      </c>
      <c r="D185" s="18">
        <f>C185*$D$2</f>
        <v>1600</v>
      </c>
      <c r="E185" s="16"/>
    </row>
    <row r="186" spans="1:5" x14ac:dyDescent="0.35">
      <c r="A186" s="1" t="s">
        <v>151</v>
      </c>
      <c r="B186" s="2">
        <v>2583</v>
      </c>
      <c r="C186" s="3">
        <f t="shared" ref="C186:C193" si="10">B186*16</f>
        <v>41328</v>
      </c>
      <c r="D186" s="18">
        <f>C186*$D$2</f>
        <v>8265.6</v>
      </c>
      <c r="E186" s="16"/>
    </row>
    <row r="187" spans="1:5" x14ac:dyDescent="0.35">
      <c r="A187" s="1" t="s">
        <v>273</v>
      </c>
      <c r="B187" s="2">
        <v>6972</v>
      </c>
      <c r="C187" s="3">
        <f t="shared" si="10"/>
        <v>111552</v>
      </c>
      <c r="D187" s="18">
        <f>C187*$D$2</f>
        <v>22310.400000000001</v>
      </c>
      <c r="E187" s="16"/>
    </row>
    <row r="188" spans="1:5" x14ac:dyDescent="0.35">
      <c r="A188" s="1" t="s">
        <v>213</v>
      </c>
      <c r="B188" s="2">
        <v>3776</v>
      </c>
      <c r="C188" s="3">
        <f t="shared" si="10"/>
        <v>60416</v>
      </c>
      <c r="D188" s="18">
        <f>C188*$D$2</f>
        <v>12083.2</v>
      </c>
      <c r="E188" s="16"/>
    </row>
    <row r="189" spans="1:5" x14ac:dyDescent="0.35">
      <c r="A189" s="1" t="s">
        <v>134</v>
      </c>
      <c r="B189" s="2">
        <v>2262</v>
      </c>
      <c r="C189" s="3">
        <f t="shared" si="10"/>
        <v>36192</v>
      </c>
      <c r="D189" s="18">
        <f>C189*$D$2</f>
        <v>7238.4000000000005</v>
      </c>
      <c r="E189" s="16"/>
    </row>
    <row r="190" spans="1:5" x14ac:dyDescent="0.35">
      <c r="A190" s="1" t="s">
        <v>49</v>
      </c>
      <c r="B190" s="4">
        <v>653</v>
      </c>
      <c r="C190" s="3">
        <f t="shared" si="10"/>
        <v>10448</v>
      </c>
      <c r="D190" s="18">
        <f>C190*$D$2</f>
        <v>2089.6</v>
      </c>
      <c r="E190" s="16"/>
    </row>
    <row r="191" spans="1:5" x14ac:dyDescent="0.35">
      <c r="A191" s="1" t="s">
        <v>285</v>
      </c>
      <c r="B191" s="2">
        <v>6888</v>
      </c>
      <c r="C191" s="3">
        <f t="shared" si="10"/>
        <v>110208</v>
      </c>
      <c r="D191" s="18">
        <f>C191*$D$2</f>
        <v>22041.600000000002</v>
      </c>
      <c r="E191" s="16"/>
    </row>
    <row r="192" spans="1:5" x14ac:dyDescent="0.35">
      <c r="A192" s="1" t="s">
        <v>155</v>
      </c>
      <c r="B192" s="2">
        <v>2467</v>
      </c>
      <c r="C192" s="3">
        <f t="shared" si="10"/>
        <v>39472</v>
      </c>
      <c r="D192" s="18">
        <f>C192*$D$2</f>
        <v>7894.4000000000005</v>
      </c>
      <c r="E192" s="16"/>
    </row>
    <row r="193" spans="1:5" x14ac:dyDescent="0.35">
      <c r="A193" s="1" t="s">
        <v>168</v>
      </c>
      <c r="B193" s="2">
        <v>2496</v>
      </c>
      <c r="C193" s="3">
        <f t="shared" si="10"/>
        <v>39936</v>
      </c>
      <c r="D193" s="18">
        <f>C193*$D$2</f>
        <v>7987.2000000000007</v>
      </c>
      <c r="E193" s="16"/>
    </row>
    <row r="194" spans="1:5" x14ac:dyDescent="0.35">
      <c r="A194" s="1" t="s">
        <v>40</v>
      </c>
      <c r="B194" s="4">
        <v>462</v>
      </c>
      <c r="C194" s="3">
        <v>8000</v>
      </c>
      <c r="D194" s="18">
        <f>C194*$D$2</f>
        <v>1600</v>
      </c>
      <c r="E194" s="16"/>
    </row>
    <row r="195" spans="1:5" x14ac:dyDescent="0.35">
      <c r="A195" s="1" t="s">
        <v>15</v>
      </c>
      <c r="B195" s="4">
        <v>266</v>
      </c>
      <c r="C195" s="3">
        <v>8000</v>
      </c>
      <c r="D195" s="18">
        <f>C195*$D$2</f>
        <v>1600</v>
      </c>
      <c r="E195" s="16"/>
    </row>
    <row r="196" spans="1:5" x14ac:dyDescent="0.35">
      <c r="A196" s="1" t="s">
        <v>2</v>
      </c>
      <c r="B196" s="4">
        <v>69</v>
      </c>
      <c r="C196" s="3">
        <v>8000</v>
      </c>
      <c r="D196" s="18">
        <f>C196*$D$2</f>
        <v>1600</v>
      </c>
      <c r="E196" s="16"/>
    </row>
    <row r="197" spans="1:5" x14ac:dyDescent="0.35">
      <c r="A197" s="1" t="s">
        <v>109</v>
      </c>
      <c r="B197" s="2">
        <v>1422</v>
      </c>
      <c r="C197" s="3">
        <f>B197*16</f>
        <v>22752</v>
      </c>
      <c r="D197" s="18">
        <f>C197*$D$2</f>
        <v>4550.4000000000005</v>
      </c>
      <c r="E197" s="16"/>
    </row>
    <row r="198" spans="1:5" x14ac:dyDescent="0.35">
      <c r="A198" s="1" t="s">
        <v>161</v>
      </c>
      <c r="B198" s="2">
        <v>3191</v>
      </c>
      <c r="C198" s="3">
        <f>B198*16</f>
        <v>51056</v>
      </c>
      <c r="D198" s="18">
        <f>C198*$D$2</f>
        <v>10211.200000000001</v>
      </c>
      <c r="E198" s="16"/>
    </row>
    <row r="199" spans="1:5" x14ac:dyDescent="0.35">
      <c r="A199" s="1" t="s">
        <v>298</v>
      </c>
      <c r="B199" s="2">
        <v>9216</v>
      </c>
      <c r="C199" s="3">
        <f>B199*16</f>
        <v>147456</v>
      </c>
      <c r="D199" s="18">
        <f>C199*$D$2</f>
        <v>29491.200000000001</v>
      </c>
      <c r="E199" s="16"/>
    </row>
    <row r="200" spans="1:5" x14ac:dyDescent="0.35">
      <c r="A200" s="1" t="s">
        <v>297</v>
      </c>
      <c r="B200" s="2">
        <v>8079</v>
      </c>
      <c r="C200" s="3">
        <f>B200*16</f>
        <v>129264</v>
      </c>
      <c r="D200" s="18">
        <f>C200*$D$2</f>
        <v>25852.800000000003</v>
      </c>
      <c r="E200" s="16"/>
    </row>
    <row r="201" spans="1:5" x14ac:dyDescent="0.35">
      <c r="A201" s="1" t="s">
        <v>1</v>
      </c>
      <c r="B201" s="4">
        <v>86</v>
      </c>
      <c r="C201" s="3">
        <v>8000</v>
      </c>
      <c r="D201" s="18">
        <f>C201*$D$2</f>
        <v>1600</v>
      </c>
      <c r="E201" s="16"/>
    </row>
    <row r="202" spans="1:5" x14ac:dyDescent="0.35">
      <c r="A202" s="1" t="s">
        <v>345</v>
      </c>
      <c r="B202" s="2">
        <v>22647</v>
      </c>
      <c r="C202" s="3">
        <f>B202*16</f>
        <v>362352</v>
      </c>
      <c r="D202" s="18">
        <f>C202*$D$2</f>
        <v>72470.400000000009</v>
      </c>
      <c r="E202" s="16"/>
    </row>
    <row r="203" spans="1:5" x14ac:dyDescent="0.35">
      <c r="A203" s="1" t="s">
        <v>16</v>
      </c>
      <c r="B203" s="4">
        <v>284</v>
      </c>
      <c r="C203" s="3">
        <v>8000</v>
      </c>
      <c r="D203" s="18">
        <f>C203*$D$2</f>
        <v>1600</v>
      </c>
      <c r="E203" s="16"/>
    </row>
    <row r="204" spans="1:5" x14ac:dyDescent="0.35">
      <c r="A204" s="1" t="s">
        <v>53</v>
      </c>
      <c r="B204" s="4">
        <v>610</v>
      </c>
      <c r="C204" s="3">
        <f>B204*16</f>
        <v>9760</v>
      </c>
      <c r="D204" s="18">
        <f>C204*$D$2</f>
        <v>1952</v>
      </c>
      <c r="E204" s="16"/>
    </row>
    <row r="205" spans="1:5" x14ac:dyDescent="0.35">
      <c r="A205" s="1" t="s">
        <v>21</v>
      </c>
      <c r="B205" s="4">
        <v>366</v>
      </c>
      <c r="C205" s="3">
        <v>8000</v>
      </c>
      <c r="D205" s="18">
        <f>C205*$D$2</f>
        <v>1600</v>
      </c>
      <c r="E205" s="16"/>
    </row>
    <row r="206" spans="1:5" x14ac:dyDescent="0.35">
      <c r="A206" s="1" t="s">
        <v>136</v>
      </c>
      <c r="B206" s="2">
        <v>2314</v>
      </c>
      <c r="C206" s="3">
        <f t="shared" ref="C206:C230" si="11">B206*16</f>
        <v>37024</v>
      </c>
      <c r="D206" s="18">
        <f>C206*$D$2</f>
        <v>7404.8</v>
      </c>
      <c r="E206" s="16"/>
    </row>
    <row r="207" spans="1:5" x14ac:dyDescent="0.35">
      <c r="A207" s="1" t="s">
        <v>256</v>
      </c>
      <c r="B207" s="2">
        <v>5999</v>
      </c>
      <c r="C207" s="3">
        <f t="shared" si="11"/>
        <v>95984</v>
      </c>
      <c r="D207" s="18">
        <f>C207*$D$2</f>
        <v>19196.8</v>
      </c>
      <c r="E207" s="16"/>
    </row>
    <row r="208" spans="1:5" x14ac:dyDescent="0.35">
      <c r="A208" s="1" t="s">
        <v>344</v>
      </c>
      <c r="B208" s="2">
        <v>22789</v>
      </c>
      <c r="C208" s="3">
        <f t="shared" si="11"/>
        <v>364624</v>
      </c>
      <c r="D208" s="18">
        <f>C208*$D$2</f>
        <v>72924.800000000003</v>
      </c>
      <c r="E208" s="16"/>
    </row>
    <row r="209" spans="1:5" x14ac:dyDescent="0.35">
      <c r="A209" s="1" t="s">
        <v>147</v>
      </c>
      <c r="B209" s="2">
        <v>2695</v>
      </c>
      <c r="C209" s="3">
        <f t="shared" si="11"/>
        <v>43120</v>
      </c>
      <c r="D209" s="18">
        <f>C209*$D$2</f>
        <v>8624</v>
      </c>
      <c r="E209" s="16"/>
    </row>
    <row r="210" spans="1:5" x14ac:dyDescent="0.35">
      <c r="A210" s="1" t="s">
        <v>221</v>
      </c>
      <c r="B210" s="2">
        <v>3713</v>
      </c>
      <c r="C210" s="3">
        <f t="shared" si="11"/>
        <v>59408</v>
      </c>
      <c r="D210" s="18">
        <f>C210*$D$2</f>
        <v>11881.6</v>
      </c>
      <c r="E210" s="16"/>
    </row>
    <row r="211" spans="1:5" x14ac:dyDescent="0.35">
      <c r="A211" s="1" t="s">
        <v>279</v>
      </c>
      <c r="B211" s="2">
        <v>7102</v>
      </c>
      <c r="C211" s="3">
        <f t="shared" si="11"/>
        <v>113632</v>
      </c>
      <c r="D211" s="18">
        <f>C211*$D$2</f>
        <v>22726.400000000001</v>
      </c>
      <c r="E211" s="16"/>
    </row>
    <row r="212" spans="1:5" x14ac:dyDescent="0.35">
      <c r="A212" s="1" t="s">
        <v>261</v>
      </c>
      <c r="B212" s="2">
        <v>6944</v>
      </c>
      <c r="C212" s="3">
        <f t="shared" si="11"/>
        <v>111104</v>
      </c>
      <c r="D212" s="18">
        <f>C212*$D$2</f>
        <v>22220.800000000003</v>
      </c>
      <c r="E212" s="16"/>
    </row>
    <row r="213" spans="1:5" x14ac:dyDescent="0.35">
      <c r="A213" s="1" t="s">
        <v>95</v>
      </c>
      <c r="B213" s="2">
        <v>1267</v>
      </c>
      <c r="C213" s="3">
        <f t="shared" si="11"/>
        <v>20272</v>
      </c>
      <c r="D213" s="18">
        <f>C213*$D$2</f>
        <v>4054.4</v>
      </c>
      <c r="E213" s="16"/>
    </row>
    <row r="214" spans="1:5" x14ac:dyDescent="0.35">
      <c r="A214" s="1" t="s">
        <v>204</v>
      </c>
      <c r="B214" s="2">
        <v>3863</v>
      </c>
      <c r="C214" s="3">
        <f t="shared" si="11"/>
        <v>61808</v>
      </c>
      <c r="D214" s="18">
        <f>C214*$D$2</f>
        <v>12361.6</v>
      </c>
      <c r="E214" s="16"/>
    </row>
    <row r="215" spans="1:5" x14ac:dyDescent="0.35">
      <c r="A215" s="1" t="s">
        <v>286</v>
      </c>
      <c r="B215" s="2">
        <v>8506</v>
      </c>
      <c r="C215" s="3">
        <f t="shared" si="11"/>
        <v>136096</v>
      </c>
      <c r="D215" s="18">
        <f>C215*$D$2</f>
        <v>27219.200000000001</v>
      </c>
      <c r="E215" s="16"/>
    </row>
    <row r="216" spans="1:5" x14ac:dyDescent="0.35">
      <c r="A216" s="1" t="s">
        <v>201</v>
      </c>
      <c r="B216" s="2">
        <v>3819</v>
      </c>
      <c r="C216" s="3">
        <f t="shared" si="11"/>
        <v>61104</v>
      </c>
      <c r="D216" s="18">
        <f>C216*$D$2</f>
        <v>12220.800000000001</v>
      </c>
      <c r="E216" s="16"/>
    </row>
    <row r="217" spans="1:5" x14ac:dyDescent="0.35">
      <c r="A217" s="1" t="s">
        <v>211</v>
      </c>
      <c r="B217" s="2">
        <v>4066</v>
      </c>
      <c r="C217" s="3">
        <f t="shared" si="11"/>
        <v>65056</v>
      </c>
      <c r="D217" s="18">
        <f>C217*$D$2</f>
        <v>13011.2</v>
      </c>
      <c r="E217" s="16"/>
    </row>
    <row r="218" spans="1:5" x14ac:dyDescent="0.35">
      <c r="A218" s="1" t="s">
        <v>74</v>
      </c>
      <c r="B218" s="4">
        <v>969</v>
      </c>
      <c r="C218" s="3">
        <f t="shared" si="11"/>
        <v>15504</v>
      </c>
      <c r="D218" s="18">
        <f>C218*$D$2</f>
        <v>3100.8</v>
      </c>
      <c r="E218" s="16"/>
    </row>
    <row r="219" spans="1:5" x14ac:dyDescent="0.35">
      <c r="A219" s="1" t="s">
        <v>220</v>
      </c>
      <c r="B219" s="2">
        <v>4601</v>
      </c>
      <c r="C219" s="3">
        <f t="shared" si="11"/>
        <v>73616</v>
      </c>
      <c r="D219" s="18">
        <f>C219*$D$2</f>
        <v>14723.2</v>
      </c>
      <c r="E219" s="16"/>
    </row>
    <row r="220" spans="1:5" x14ac:dyDescent="0.35">
      <c r="A220" s="1" t="s">
        <v>188</v>
      </c>
      <c r="B220" s="2">
        <v>2599</v>
      </c>
      <c r="C220" s="3">
        <f t="shared" si="11"/>
        <v>41584</v>
      </c>
      <c r="D220" s="18">
        <f>C220*$D$2</f>
        <v>8316.8000000000011</v>
      </c>
      <c r="E220" s="16"/>
    </row>
    <row r="221" spans="1:5" x14ac:dyDescent="0.35">
      <c r="A221" s="1" t="s">
        <v>300</v>
      </c>
      <c r="B221" s="2">
        <v>8303</v>
      </c>
      <c r="C221" s="3">
        <f t="shared" si="11"/>
        <v>132848</v>
      </c>
      <c r="D221" s="18">
        <f>C221*$D$2</f>
        <v>26569.600000000002</v>
      </c>
      <c r="E221" s="16"/>
    </row>
    <row r="222" spans="1:5" x14ac:dyDescent="0.35">
      <c r="A222" s="1" t="s">
        <v>111</v>
      </c>
      <c r="B222" s="2">
        <v>1803</v>
      </c>
      <c r="C222" s="3">
        <f t="shared" si="11"/>
        <v>28848</v>
      </c>
      <c r="D222" s="18">
        <f>C222*$D$2</f>
        <v>5769.6</v>
      </c>
      <c r="E222" s="16"/>
    </row>
    <row r="223" spans="1:5" x14ac:dyDescent="0.35">
      <c r="A223" s="1" t="s">
        <v>38</v>
      </c>
      <c r="B223" s="4">
        <v>571</v>
      </c>
      <c r="C223" s="3">
        <f t="shared" si="11"/>
        <v>9136</v>
      </c>
      <c r="D223" s="18">
        <f>C223*$D$2</f>
        <v>1827.2</v>
      </c>
      <c r="E223" s="16"/>
    </row>
    <row r="224" spans="1:5" x14ac:dyDescent="0.35">
      <c r="A224" s="1" t="s">
        <v>150</v>
      </c>
      <c r="B224" s="2">
        <v>2191</v>
      </c>
      <c r="C224" s="3">
        <f t="shared" si="11"/>
        <v>35056</v>
      </c>
      <c r="D224" s="18">
        <f>C224*$D$2</f>
        <v>7011.2000000000007</v>
      </c>
      <c r="E224" s="16"/>
    </row>
    <row r="225" spans="1:5" x14ac:dyDescent="0.35">
      <c r="A225" s="1" t="s">
        <v>216</v>
      </c>
      <c r="B225" s="2">
        <v>3525</v>
      </c>
      <c r="C225" s="3">
        <f t="shared" si="11"/>
        <v>56400</v>
      </c>
      <c r="D225" s="18">
        <f>C225*$D$2</f>
        <v>11280</v>
      </c>
      <c r="E225" s="16"/>
    </row>
    <row r="226" spans="1:5" x14ac:dyDescent="0.35">
      <c r="A226" s="1" t="s">
        <v>56</v>
      </c>
      <c r="B226" s="4">
        <v>685</v>
      </c>
      <c r="C226" s="3">
        <f t="shared" si="11"/>
        <v>10960</v>
      </c>
      <c r="D226" s="18">
        <f>C226*$D$2</f>
        <v>2192</v>
      </c>
      <c r="E226" s="16"/>
    </row>
    <row r="227" spans="1:5" x14ac:dyDescent="0.35">
      <c r="A227" s="1" t="s">
        <v>191</v>
      </c>
      <c r="B227" s="2">
        <v>3419</v>
      </c>
      <c r="C227" s="3">
        <f t="shared" si="11"/>
        <v>54704</v>
      </c>
      <c r="D227" s="18">
        <f>C227*$D$2</f>
        <v>10940.800000000001</v>
      </c>
      <c r="E227" s="16"/>
    </row>
    <row r="228" spans="1:5" x14ac:dyDescent="0.35">
      <c r="A228" s="1" t="s">
        <v>197</v>
      </c>
      <c r="B228" s="2">
        <v>3446</v>
      </c>
      <c r="C228" s="3">
        <f t="shared" si="11"/>
        <v>55136</v>
      </c>
      <c r="D228" s="18">
        <f>C228*$D$2</f>
        <v>11027.2</v>
      </c>
      <c r="E228" s="16"/>
    </row>
    <row r="229" spans="1:5" x14ac:dyDescent="0.35">
      <c r="A229" s="1" t="s">
        <v>92</v>
      </c>
      <c r="B229" s="2">
        <v>1261</v>
      </c>
      <c r="C229" s="3">
        <f t="shared" si="11"/>
        <v>20176</v>
      </c>
      <c r="D229" s="18">
        <f>C229*$D$2</f>
        <v>4035.2000000000003</v>
      </c>
      <c r="E229" s="16"/>
    </row>
    <row r="230" spans="1:5" x14ac:dyDescent="0.35">
      <c r="A230" s="1" t="s">
        <v>338</v>
      </c>
      <c r="B230" s="2">
        <v>17279</v>
      </c>
      <c r="C230" s="3">
        <f t="shared" si="11"/>
        <v>276464</v>
      </c>
      <c r="D230" s="18">
        <f>C230*$D$2</f>
        <v>55292.800000000003</v>
      </c>
      <c r="E230" s="16"/>
    </row>
    <row r="231" spans="1:5" x14ac:dyDescent="0.35">
      <c r="A231" s="1" t="s">
        <v>43</v>
      </c>
      <c r="B231" s="4">
        <v>478</v>
      </c>
      <c r="C231" s="3">
        <v>8000</v>
      </c>
      <c r="D231" s="18">
        <f>C231*$D$2</f>
        <v>1600</v>
      </c>
      <c r="E231" s="16"/>
    </row>
    <row r="232" spans="1:5" x14ac:dyDescent="0.35">
      <c r="A232" s="1" t="s">
        <v>219</v>
      </c>
      <c r="B232" s="2">
        <v>4520</v>
      </c>
      <c r="C232" s="3">
        <f>B232*16</f>
        <v>72320</v>
      </c>
      <c r="D232" s="18">
        <f>C232*$D$2</f>
        <v>14464</v>
      </c>
      <c r="E232" s="16"/>
    </row>
    <row r="233" spans="1:5" x14ac:dyDescent="0.35">
      <c r="A233" s="1" t="s">
        <v>163</v>
      </c>
      <c r="B233" s="2">
        <v>3054</v>
      </c>
      <c r="C233" s="3">
        <f>B233*16</f>
        <v>48864</v>
      </c>
      <c r="D233" s="18">
        <f>C233*$D$2</f>
        <v>9772.8000000000011</v>
      </c>
      <c r="E233" s="16"/>
    </row>
    <row r="234" spans="1:5" x14ac:dyDescent="0.35">
      <c r="A234" s="1" t="s">
        <v>10</v>
      </c>
      <c r="B234" s="4">
        <v>247</v>
      </c>
      <c r="C234" s="3">
        <v>8000</v>
      </c>
      <c r="D234" s="18">
        <f>C234*$D$2</f>
        <v>1600</v>
      </c>
      <c r="E234" s="16"/>
    </row>
    <row r="235" spans="1:5" x14ac:dyDescent="0.35">
      <c r="A235" s="1" t="s">
        <v>36</v>
      </c>
      <c r="B235" s="4">
        <v>426</v>
      </c>
      <c r="C235" s="3">
        <v>8000</v>
      </c>
      <c r="D235" s="18">
        <f>C235*$D$2</f>
        <v>1600</v>
      </c>
      <c r="E235" s="16"/>
    </row>
    <row r="236" spans="1:5" x14ac:dyDescent="0.35">
      <c r="A236" s="1" t="s">
        <v>27</v>
      </c>
      <c r="B236" s="4">
        <v>456</v>
      </c>
      <c r="C236" s="3">
        <v>8000</v>
      </c>
      <c r="D236" s="18">
        <f>C236*$D$2</f>
        <v>1600</v>
      </c>
      <c r="E236" s="16"/>
    </row>
    <row r="237" spans="1:5" x14ac:dyDescent="0.35">
      <c r="A237" s="1" t="s">
        <v>329</v>
      </c>
      <c r="B237" s="2">
        <v>12672</v>
      </c>
      <c r="C237" s="3">
        <f>B237*16</f>
        <v>202752</v>
      </c>
      <c r="D237" s="18">
        <f>C237*$D$2</f>
        <v>40550.400000000001</v>
      </c>
      <c r="E237" s="16"/>
    </row>
    <row r="238" spans="1:5" x14ac:dyDescent="0.35">
      <c r="A238" s="1" t="s">
        <v>13</v>
      </c>
      <c r="B238" s="4">
        <v>267</v>
      </c>
      <c r="C238" s="3">
        <v>8000</v>
      </c>
      <c r="D238" s="18">
        <f>C238*$D$2</f>
        <v>1600</v>
      </c>
      <c r="E238" s="16"/>
    </row>
    <row r="239" spans="1:5" x14ac:dyDescent="0.35">
      <c r="A239" s="1" t="s">
        <v>140</v>
      </c>
      <c r="B239" s="2">
        <v>2555</v>
      </c>
      <c r="C239" s="3">
        <f t="shared" ref="C239:C253" si="12">B239*16</f>
        <v>40880</v>
      </c>
      <c r="D239" s="18">
        <f>C239*$D$2</f>
        <v>8176</v>
      </c>
      <c r="E239" s="16"/>
    </row>
    <row r="240" spans="1:5" x14ac:dyDescent="0.35">
      <c r="A240" s="1" t="s">
        <v>334</v>
      </c>
      <c r="B240" s="2">
        <v>19305</v>
      </c>
      <c r="C240" s="3">
        <f t="shared" si="12"/>
        <v>308880</v>
      </c>
      <c r="D240" s="18">
        <f>C240*$D$2</f>
        <v>61776</v>
      </c>
      <c r="E240" s="16"/>
    </row>
    <row r="241" spans="1:5" x14ac:dyDescent="0.35">
      <c r="A241" s="1" t="s">
        <v>70</v>
      </c>
      <c r="B241" s="4">
        <v>842</v>
      </c>
      <c r="C241" s="3">
        <f t="shared" si="12"/>
        <v>13472</v>
      </c>
      <c r="D241" s="18">
        <f>C241*$D$2</f>
        <v>2694.4</v>
      </c>
      <c r="E241" s="16"/>
    </row>
    <row r="242" spans="1:5" x14ac:dyDescent="0.35">
      <c r="A242" s="1" t="s">
        <v>75</v>
      </c>
      <c r="B242" s="2">
        <v>1148</v>
      </c>
      <c r="C242" s="3">
        <f t="shared" si="12"/>
        <v>18368</v>
      </c>
      <c r="D242" s="18">
        <f>C242*$D$2</f>
        <v>3673.6000000000004</v>
      </c>
      <c r="E242" s="16"/>
    </row>
    <row r="243" spans="1:5" x14ac:dyDescent="0.35">
      <c r="A243" s="1" t="s">
        <v>96</v>
      </c>
      <c r="B243" s="2">
        <v>1671</v>
      </c>
      <c r="C243" s="3">
        <f t="shared" si="12"/>
        <v>26736</v>
      </c>
      <c r="D243" s="18">
        <f>C243*$D$2</f>
        <v>5347.2000000000007</v>
      </c>
      <c r="E243" s="16"/>
    </row>
    <row r="244" spans="1:5" x14ac:dyDescent="0.35">
      <c r="A244" s="1" t="s">
        <v>346</v>
      </c>
      <c r="B244" s="2">
        <v>24359</v>
      </c>
      <c r="C244" s="3">
        <f t="shared" si="12"/>
        <v>389744</v>
      </c>
      <c r="D244" s="18">
        <f>C244*$D$2</f>
        <v>77948.800000000003</v>
      </c>
      <c r="E244" s="16"/>
    </row>
    <row r="245" spans="1:5" x14ac:dyDescent="0.35">
      <c r="A245" s="1" t="s">
        <v>293</v>
      </c>
      <c r="B245" s="2">
        <v>8710</v>
      </c>
      <c r="C245" s="3">
        <f t="shared" si="12"/>
        <v>139360</v>
      </c>
      <c r="D245" s="18">
        <f>C245*$D$2</f>
        <v>27872</v>
      </c>
      <c r="E245" s="16"/>
    </row>
    <row r="246" spans="1:5" x14ac:dyDescent="0.35">
      <c r="A246" s="1" t="s">
        <v>205</v>
      </c>
      <c r="B246" s="2">
        <v>4069</v>
      </c>
      <c r="C246" s="3">
        <f t="shared" si="12"/>
        <v>65104</v>
      </c>
      <c r="D246" s="18">
        <f>C246*$D$2</f>
        <v>13020.800000000001</v>
      </c>
      <c r="E246" s="16"/>
    </row>
    <row r="247" spans="1:5" x14ac:dyDescent="0.35">
      <c r="A247" s="1" t="s">
        <v>270</v>
      </c>
      <c r="B247" s="2">
        <v>6669</v>
      </c>
      <c r="C247" s="3">
        <f t="shared" si="12"/>
        <v>106704</v>
      </c>
      <c r="D247" s="18">
        <f>C247*$D$2</f>
        <v>21340.800000000003</v>
      </c>
      <c r="E247" s="16"/>
    </row>
    <row r="248" spans="1:5" x14ac:dyDescent="0.35">
      <c r="A248" s="1" t="s">
        <v>185</v>
      </c>
      <c r="B248" s="2">
        <v>3419</v>
      </c>
      <c r="C248" s="3">
        <f t="shared" si="12"/>
        <v>54704</v>
      </c>
      <c r="D248" s="18">
        <f>C248*$D$2</f>
        <v>10940.800000000001</v>
      </c>
      <c r="E248" s="16"/>
    </row>
    <row r="249" spans="1:5" x14ac:dyDescent="0.35">
      <c r="A249" s="1" t="s">
        <v>325</v>
      </c>
      <c r="B249" s="2">
        <v>12364</v>
      </c>
      <c r="C249" s="3">
        <f t="shared" si="12"/>
        <v>197824</v>
      </c>
      <c r="D249" s="18">
        <f>C249*$D$2</f>
        <v>39564.800000000003</v>
      </c>
      <c r="E249" s="16"/>
    </row>
    <row r="250" spans="1:5" x14ac:dyDescent="0.35">
      <c r="A250" s="1" t="s">
        <v>61</v>
      </c>
      <c r="B250" s="4">
        <v>639</v>
      </c>
      <c r="C250" s="3">
        <f t="shared" si="12"/>
        <v>10224</v>
      </c>
      <c r="D250" s="18">
        <f>C250*$D$2</f>
        <v>2044.8000000000002</v>
      </c>
      <c r="E250" s="16"/>
    </row>
    <row r="251" spans="1:5" x14ac:dyDescent="0.35">
      <c r="A251" s="1" t="s">
        <v>103</v>
      </c>
      <c r="B251" s="2">
        <v>1570</v>
      </c>
      <c r="C251" s="3">
        <f t="shared" si="12"/>
        <v>25120</v>
      </c>
      <c r="D251" s="18">
        <f>C251*$D$2</f>
        <v>5024</v>
      </c>
      <c r="E251" s="16"/>
    </row>
    <row r="252" spans="1:5" x14ac:dyDescent="0.35">
      <c r="A252" s="1" t="s">
        <v>230</v>
      </c>
      <c r="B252" s="2">
        <v>4715</v>
      </c>
      <c r="C252" s="3">
        <f t="shared" si="12"/>
        <v>75440</v>
      </c>
      <c r="D252" s="18">
        <f>C252*$D$2</f>
        <v>15088</v>
      </c>
      <c r="E252" s="16"/>
    </row>
    <row r="253" spans="1:5" x14ac:dyDescent="0.35">
      <c r="A253" s="1" t="s">
        <v>186</v>
      </c>
      <c r="B253" s="2">
        <v>3223</v>
      </c>
      <c r="C253" s="3">
        <f t="shared" si="12"/>
        <v>51568</v>
      </c>
      <c r="D253" s="18">
        <f>C253*$D$2</f>
        <v>10313.6</v>
      </c>
      <c r="E253" s="16"/>
    </row>
    <row r="254" spans="1:5" x14ac:dyDescent="0.35">
      <c r="A254" s="1" t="s">
        <v>9</v>
      </c>
      <c r="B254" s="4">
        <v>166</v>
      </c>
      <c r="C254" s="3">
        <v>8000</v>
      </c>
      <c r="D254" s="18">
        <f>C254*$D$2</f>
        <v>1600</v>
      </c>
      <c r="E254" s="16"/>
    </row>
    <row r="255" spans="1:5" x14ac:dyDescent="0.35">
      <c r="A255" s="1" t="s">
        <v>105</v>
      </c>
      <c r="B255" s="2">
        <v>1831</v>
      </c>
      <c r="C255" s="3">
        <f>B255*16</f>
        <v>29296</v>
      </c>
      <c r="D255" s="18">
        <f>C255*$D$2</f>
        <v>5859.2000000000007</v>
      </c>
      <c r="E255" s="16"/>
    </row>
    <row r="256" spans="1:5" x14ac:dyDescent="0.35">
      <c r="A256" s="1" t="s">
        <v>26</v>
      </c>
      <c r="B256" s="4">
        <v>439</v>
      </c>
      <c r="C256" s="3">
        <v>8000</v>
      </c>
      <c r="D256" s="18">
        <f>C256*$D$2</f>
        <v>1600</v>
      </c>
      <c r="E256" s="16"/>
    </row>
    <row r="257" spans="1:5" x14ac:dyDescent="0.35">
      <c r="A257" s="1" t="s">
        <v>31</v>
      </c>
      <c r="B257" s="4">
        <v>427</v>
      </c>
      <c r="C257" s="3">
        <v>8000</v>
      </c>
      <c r="D257" s="18">
        <f>C257*$D$2</f>
        <v>1600</v>
      </c>
      <c r="E257" s="16"/>
    </row>
    <row r="258" spans="1:5" x14ac:dyDescent="0.35">
      <c r="A258" s="1" t="s">
        <v>114</v>
      </c>
      <c r="B258" s="2">
        <v>1905</v>
      </c>
      <c r="C258" s="3">
        <f>B258*16</f>
        <v>30480</v>
      </c>
      <c r="D258" s="18">
        <f>C258*$D$2</f>
        <v>6096</v>
      </c>
      <c r="E258" s="16"/>
    </row>
    <row r="259" spans="1:5" x14ac:dyDescent="0.35">
      <c r="A259" s="1" t="s">
        <v>311</v>
      </c>
      <c r="B259" s="2">
        <v>10517</v>
      </c>
      <c r="C259" s="3">
        <f>B259*16</f>
        <v>168272</v>
      </c>
      <c r="D259" s="18">
        <f>C259*$D$2</f>
        <v>33654.400000000001</v>
      </c>
      <c r="E259" s="16"/>
    </row>
    <row r="260" spans="1:5" x14ac:dyDescent="0.35">
      <c r="A260" s="1" t="s">
        <v>166</v>
      </c>
      <c r="B260" s="2">
        <v>3181</v>
      </c>
      <c r="C260" s="3">
        <f>B260*16</f>
        <v>50896</v>
      </c>
      <c r="D260" s="18">
        <f>C260*$D$2</f>
        <v>10179.200000000001</v>
      </c>
      <c r="E260" s="16"/>
    </row>
    <row r="261" spans="1:5" x14ac:dyDescent="0.35">
      <c r="A261" s="1" t="s">
        <v>28</v>
      </c>
      <c r="B261" s="4">
        <v>402</v>
      </c>
      <c r="C261" s="3">
        <v>8000</v>
      </c>
      <c r="D261" s="18">
        <f>C261*$D$2</f>
        <v>1600</v>
      </c>
      <c r="E261" s="16"/>
    </row>
    <row r="262" spans="1:5" x14ac:dyDescent="0.35">
      <c r="A262" s="1" t="s">
        <v>265</v>
      </c>
      <c r="B262" s="2">
        <v>6783</v>
      </c>
      <c r="C262" s="3">
        <f>B262*16</f>
        <v>108528</v>
      </c>
      <c r="D262" s="18">
        <f>C262*$D$2</f>
        <v>21705.600000000002</v>
      </c>
      <c r="E262" s="16"/>
    </row>
    <row r="263" spans="1:5" x14ac:dyDescent="0.35">
      <c r="A263" s="1" t="s">
        <v>296</v>
      </c>
      <c r="B263" s="2">
        <v>8130</v>
      </c>
      <c r="C263" s="3">
        <f>B263*16</f>
        <v>130080</v>
      </c>
      <c r="D263" s="18">
        <f>C263*$D$2</f>
        <v>26016</v>
      </c>
      <c r="E263" s="16"/>
    </row>
    <row r="264" spans="1:5" x14ac:dyDescent="0.35">
      <c r="A264" s="1" t="s">
        <v>12</v>
      </c>
      <c r="B264" s="4">
        <v>227</v>
      </c>
      <c r="C264" s="3">
        <v>8000</v>
      </c>
      <c r="D264" s="18">
        <f>C264*$D$2</f>
        <v>1600</v>
      </c>
      <c r="E264" s="16"/>
    </row>
    <row r="265" spans="1:5" x14ac:dyDescent="0.35">
      <c r="A265" s="1" t="s">
        <v>258</v>
      </c>
      <c r="B265" s="2">
        <v>5903</v>
      </c>
      <c r="C265" s="3">
        <f t="shared" ref="C265:C297" si="13">B265*16</f>
        <v>94448</v>
      </c>
      <c r="D265" s="18">
        <f>C265*$D$2</f>
        <v>18889.600000000002</v>
      </c>
      <c r="E265" s="16"/>
    </row>
    <row r="266" spans="1:5" x14ac:dyDescent="0.35">
      <c r="A266" s="1" t="s">
        <v>215</v>
      </c>
      <c r="B266" s="2">
        <v>4281</v>
      </c>
      <c r="C266" s="3">
        <f t="shared" si="13"/>
        <v>68496</v>
      </c>
      <c r="D266" s="18">
        <f>C266*$D$2</f>
        <v>13699.2</v>
      </c>
      <c r="E266" s="16"/>
    </row>
    <row r="267" spans="1:5" x14ac:dyDescent="0.35">
      <c r="A267" s="1" t="s">
        <v>229</v>
      </c>
      <c r="B267" s="2">
        <v>4564</v>
      </c>
      <c r="C267" s="3">
        <f t="shared" si="13"/>
        <v>73024</v>
      </c>
      <c r="D267" s="18">
        <f>C267*$D$2</f>
        <v>14604.800000000001</v>
      </c>
      <c r="E267" s="16"/>
    </row>
    <row r="268" spans="1:5" x14ac:dyDescent="0.35">
      <c r="A268" s="1" t="s">
        <v>93</v>
      </c>
      <c r="B268" s="2">
        <v>1197</v>
      </c>
      <c r="C268" s="3">
        <f t="shared" si="13"/>
        <v>19152</v>
      </c>
      <c r="D268" s="18">
        <f>C268*$D$2</f>
        <v>3830.4</v>
      </c>
      <c r="E268" s="16"/>
    </row>
    <row r="269" spans="1:5" x14ac:dyDescent="0.35">
      <c r="A269" s="1" t="s">
        <v>66</v>
      </c>
      <c r="B269" s="4">
        <v>812</v>
      </c>
      <c r="C269" s="3">
        <f t="shared" si="13"/>
        <v>12992</v>
      </c>
      <c r="D269" s="18">
        <f>C269*$D$2</f>
        <v>2598.4</v>
      </c>
      <c r="E269" s="16"/>
    </row>
    <row r="270" spans="1:5" x14ac:dyDescent="0.35">
      <c r="A270" s="1" t="s">
        <v>86</v>
      </c>
      <c r="B270" s="2">
        <v>1035</v>
      </c>
      <c r="C270" s="3">
        <f t="shared" si="13"/>
        <v>16560</v>
      </c>
      <c r="D270" s="18">
        <f>C270*$D$2</f>
        <v>3312</v>
      </c>
      <c r="E270" s="16"/>
    </row>
    <row r="271" spans="1:5" x14ac:dyDescent="0.35">
      <c r="A271" s="1" t="s">
        <v>108</v>
      </c>
      <c r="B271" s="2">
        <v>1788</v>
      </c>
      <c r="C271" s="3">
        <f t="shared" si="13"/>
        <v>28608</v>
      </c>
      <c r="D271" s="18">
        <f>C271*$D$2</f>
        <v>5721.6</v>
      </c>
      <c r="E271" s="16"/>
    </row>
    <row r="272" spans="1:5" x14ac:dyDescent="0.35">
      <c r="A272" s="1" t="s">
        <v>302</v>
      </c>
      <c r="B272" s="2">
        <v>8639</v>
      </c>
      <c r="C272" s="3">
        <f t="shared" si="13"/>
        <v>138224</v>
      </c>
      <c r="D272" s="18">
        <f>C272*$D$2</f>
        <v>27644.800000000003</v>
      </c>
      <c r="E272" s="16"/>
    </row>
    <row r="273" spans="1:5" x14ac:dyDescent="0.35">
      <c r="A273" s="1" t="s">
        <v>35</v>
      </c>
      <c r="B273" s="4">
        <v>571</v>
      </c>
      <c r="C273" s="3">
        <f t="shared" si="13"/>
        <v>9136</v>
      </c>
      <c r="D273" s="18">
        <f>C273*$D$2</f>
        <v>1827.2</v>
      </c>
      <c r="E273" s="16"/>
    </row>
    <row r="274" spans="1:5" x14ac:dyDescent="0.35">
      <c r="A274" s="1" t="s">
        <v>272</v>
      </c>
      <c r="B274" s="2">
        <v>5569</v>
      </c>
      <c r="C274" s="3">
        <f t="shared" si="13"/>
        <v>89104</v>
      </c>
      <c r="D274" s="18">
        <f>C274*$D$2</f>
        <v>17820.8</v>
      </c>
      <c r="E274" s="16"/>
    </row>
    <row r="275" spans="1:5" x14ac:dyDescent="0.35">
      <c r="A275" s="1" t="s">
        <v>323</v>
      </c>
      <c r="B275" s="2">
        <v>10981</v>
      </c>
      <c r="C275" s="3">
        <f t="shared" si="13"/>
        <v>175696</v>
      </c>
      <c r="D275" s="18">
        <f>C275*$D$2</f>
        <v>35139.200000000004</v>
      </c>
      <c r="E275" s="16"/>
    </row>
    <row r="276" spans="1:5" x14ac:dyDescent="0.35">
      <c r="A276" s="1" t="s">
        <v>249</v>
      </c>
      <c r="B276" s="2">
        <v>5110</v>
      </c>
      <c r="C276" s="3">
        <f t="shared" si="13"/>
        <v>81760</v>
      </c>
      <c r="D276" s="18">
        <f>C276*$D$2</f>
        <v>16352</v>
      </c>
      <c r="E276" s="16"/>
    </row>
    <row r="277" spans="1:5" x14ac:dyDescent="0.35">
      <c r="A277" s="1" t="s">
        <v>118</v>
      </c>
      <c r="B277" s="2">
        <v>1915</v>
      </c>
      <c r="C277" s="3">
        <f t="shared" si="13"/>
        <v>30640</v>
      </c>
      <c r="D277" s="18">
        <f>C277*$D$2</f>
        <v>6128</v>
      </c>
      <c r="E277" s="16"/>
    </row>
    <row r="278" spans="1:5" x14ac:dyDescent="0.35">
      <c r="A278" s="1" t="s">
        <v>145</v>
      </c>
      <c r="B278" s="2">
        <v>2263</v>
      </c>
      <c r="C278" s="3">
        <f t="shared" si="13"/>
        <v>36208</v>
      </c>
      <c r="D278" s="18">
        <f>C278*$D$2</f>
        <v>7241.6</v>
      </c>
      <c r="E278" s="16"/>
    </row>
    <row r="279" spans="1:5" x14ac:dyDescent="0.35">
      <c r="A279" s="1" t="s">
        <v>226</v>
      </c>
      <c r="B279" s="2">
        <v>3981</v>
      </c>
      <c r="C279" s="3">
        <f t="shared" si="13"/>
        <v>63696</v>
      </c>
      <c r="D279" s="18">
        <f>C279*$D$2</f>
        <v>12739.2</v>
      </c>
      <c r="E279" s="16"/>
    </row>
    <row r="280" spans="1:5" x14ac:dyDescent="0.35">
      <c r="A280" s="1" t="s">
        <v>172</v>
      </c>
      <c r="B280" s="2">
        <v>2824</v>
      </c>
      <c r="C280" s="3">
        <f t="shared" si="13"/>
        <v>45184</v>
      </c>
      <c r="D280" s="18">
        <f>C280*$D$2</f>
        <v>9036.8000000000011</v>
      </c>
      <c r="E280" s="16"/>
    </row>
    <row r="281" spans="1:5" x14ac:dyDescent="0.35">
      <c r="A281" s="1" t="s">
        <v>194</v>
      </c>
      <c r="B281" s="2">
        <v>3352</v>
      </c>
      <c r="C281" s="3">
        <f t="shared" si="13"/>
        <v>53632</v>
      </c>
      <c r="D281" s="18">
        <f>C281*$D$2</f>
        <v>10726.400000000001</v>
      </c>
      <c r="E281" s="16"/>
    </row>
    <row r="282" spans="1:5" x14ac:dyDescent="0.35">
      <c r="A282" s="1" t="s">
        <v>347</v>
      </c>
      <c r="B282" s="2">
        <v>30561</v>
      </c>
      <c r="C282" s="3">
        <f t="shared" si="13"/>
        <v>488976</v>
      </c>
      <c r="D282" s="18">
        <f>C282*$D$2</f>
        <v>97795.200000000012</v>
      </c>
      <c r="E282" s="16"/>
    </row>
    <row r="283" spans="1:5" x14ac:dyDescent="0.35">
      <c r="A283" s="1" t="s">
        <v>146</v>
      </c>
      <c r="B283" s="2">
        <v>2375</v>
      </c>
      <c r="C283" s="3">
        <f t="shared" si="13"/>
        <v>38000</v>
      </c>
      <c r="D283" s="18">
        <f>C283*$D$2</f>
        <v>7600</v>
      </c>
      <c r="E283" s="16"/>
    </row>
    <row r="284" spans="1:5" x14ac:dyDescent="0.35">
      <c r="A284" s="1" t="s">
        <v>79</v>
      </c>
      <c r="B284" s="4">
        <v>991</v>
      </c>
      <c r="C284" s="3">
        <f t="shared" si="13"/>
        <v>15856</v>
      </c>
      <c r="D284" s="18">
        <f>C284*$D$2</f>
        <v>3171.2000000000003</v>
      </c>
      <c r="E284" s="16"/>
    </row>
    <row r="285" spans="1:5" x14ac:dyDescent="0.35">
      <c r="A285" s="1" t="s">
        <v>280</v>
      </c>
      <c r="B285" s="2">
        <v>6620</v>
      </c>
      <c r="C285" s="3">
        <f t="shared" si="13"/>
        <v>105920</v>
      </c>
      <c r="D285" s="18">
        <f>C285*$D$2</f>
        <v>21184</v>
      </c>
      <c r="E285" s="16"/>
    </row>
    <row r="286" spans="1:5" x14ac:dyDescent="0.35">
      <c r="A286" s="1" t="s">
        <v>292</v>
      </c>
      <c r="B286" s="2">
        <v>7898</v>
      </c>
      <c r="C286" s="3">
        <f t="shared" si="13"/>
        <v>126368</v>
      </c>
      <c r="D286" s="18">
        <f>C286*$D$2</f>
        <v>25273.600000000002</v>
      </c>
      <c r="E286" s="16"/>
    </row>
    <row r="287" spans="1:5" x14ac:dyDescent="0.35">
      <c r="A287" s="1" t="s">
        <v>122</v>
      </c>
      <c r="B287" s="2">
        <v>1937</v>
      </c>
      <c r="C287" s="3">
        <f t="shared" si="13"/>
        <v>30992</v>
      </c>
      <c r="D287" s="18">
        <f>C287*$D$2</f>
        <v>6198.4000000000005</v>
      </c>
      <c r="E287" s="16"/>
    </row>
    <row r="288" spans="1:5" x14ac:dyDescent="0.35">
      <c r="A288" s="1" t="s">
        <v>170</v>
      </c>
      <c r="B288" s="2">
        <v>2591</v>
      </c>
      <c r="C288" s="3">
        <f t="shared" si="13"/>
        <v>41456</v>
      </c>
      <c r="D288" s="18">
        <f>C288*$D$2</f>
        <v>8291.2000000000007</v>
      </c>
      <c r="E288" s="16"/>
    </row>
    <row r="289" spans="1:5" x14ac:dyDescent="0.35">
      <c r="A289" s="1" t="s">
        <v>223</v>
      </c>
      <c r="B289" s="2">
        <v>4432</v>
      </c>
      <c r="C289" s="3">
        <f t="shared" si="13"/>
        <v>70912</v>
      </c>
      <c r="D289" s="18">
        <f>C289*$D$2</f>
        <v>14182.400000000001</v>
      </c>
      <c r="E289" s="16"/>
    </row>
    <row r="290" spans="1:5" x14ac:dyDescent="0.35">
      <c r="A290" s="1" t="s">
        <v>67</v>
      </c>
      <c r="B290" s="4">
        <v>844</v>
      </c>
      <c r="C290" s="3">
        <f t="shared" si="13"/>
        <v>13504</v>
      </c>
      <c r="D290" s="18">
        <f>C290*$D$2</f>
        <v>2700.8</v>
      </c>
      <c r="E290" s="16"/>
    </row>
    <row r="291" spans="1:5" x14ac:dyDescent="0.35">
      <c r="A291" s="1" t="s">
        <v>144</v>
      </c>
      <c r="B291" s="2">
        <v>2333</v>
      </c>
      <c r="C291" s="3">
        <f t="shared" si="13"/>
        <v>37328</v>
      </c>
      <c r="D291" s="18">
        <f>C291*$D$2</f>
        <v>7465.6</v>
      </c>
      <c r="E291" s="16"/>
    </row>
    <row r="292" spans="1:5" x14ac:dyDescent="0.35">
      <c r="A292" s="1" t="s">
        <v>231</v>
      </c>
      <c r="B292" s="2">
        <v>4320</v>
      </c>
      <c r="C292" s="3">
        <f t="shared" si="13"/>
        <v>69120</v>
      </c>
      <c r="D292" s="18">
        <f>C292*$D$2</f>
        <v>13824</v>
      </c>
      <c r="E292" s="16"/>
    </row>
    <row r="293" spans="1:5" x14ac:dyDescent="0.35">
      <c r="A293" s="1" t="s">
        <v>241</v>
      </c>
      <c r="B293" s="2">
        <v>5155</v>
      </c>
      <c r="C293" s="3">
        <f t="shared" si="13"/>
        <v>82480</v>
      </c>
      <c r="D293" s="18">
        <f>C293*$D$2</f>
        <v>16496</v>
      </c>
      <c r="E293" s="16"/>
    </row>
    <row r="294" spans="1:5" x14ac:dyDescent="0.35">
      <c r="A294" s="1" t="s">
        <v>327</v>
      </c>
      <c r="B294" s="2">
        <v>13982</v>
      </c>
      <c r="C294" s="3">
        <f t="shared" si="13"/>
        <v>223712</v>
      </c>
      <c r="D294" s="18">
        <f>C294*$D$2</f>
        <v>44742.400000000001</v>
      </c>
      <c r="E294" s="16"/>
    </row>
    <row r="295" spans="1:5" x14ac:dyDescent="0.35">
      <c r="A295" s="1" t="s">
        <v>143</v>
      </c>
      <c r="B295" s="2">
        <v>2079</v>
      </c>
      <c r="C295" s="3">
        <f t="shared" si="13"/>
        <v>33264</v>
      </c>
      <c r="D295" s="18">
        <f>C295*$D$2</f>
        <v>6652.8</v>
      </c>
      <c r="E295" s="16"/>
    </row>
    <row r="296" spans="1:5" x14ac:dyDescent="0.35">
      <c r="A296" s="1" t="s">
        <v>291</v>
      </c>
      <c r="B296" s="2">
        <v>8973</v>
      </c>
      <c r="C296" s="3">
        <f t="shared" si="13"/>
        <v>143568</v>
      </c>
      <c r="D296" s="18">
        <f>C296*$D$2</f>
        <v>28713.600000000002</v>
      </c>
      <c r="E296" s="16"/>
    </row>
    <row r="297" spans="1:5" x14ac:dyDescent="0.35">
      <c r="A297" s="1" t="s">
        <v>98</v>
      </c>
      <c r="B297" s="2">
        <v>1615</v>
      </c>
      <c r="C297" s="3">
        <f t="shared" si="13"/>
        <v>25840</v>
      </c>
      <c r="D297" s="18">
        <f>C297*$D$2</f>
        <v>5168</v>
      </c>
      <c r="E297" s="16"/>
    </row>
    <row r="298" spans="1:5" x14ac:dyDescent="0.35">
      <c r="A298" s="1" t="s">
        <v>6</v>
      </c>
      <c r="B298" s="4">
        <v>190</v>
      </c>
      <c r="C298" s="3">
        <v>8000</v>
      </c>
      <c r="D298" s="18">
        <f>C298*$D$2</f>
        <v>1600</v>
      </c>
      <c r="E298" s="16"/>
    </row>
    <row r="299" spans="1:5" x14ac:dyDescent="0.35">
      <c r="A299" s="1" t="s">
        <v>135</v>
      </c>
      <c r="B299" s="2">
        <v>2018</v>
      </c>
      <c r="C299" s="3">
        <f>B299*16</f>
        <v>32288</v>
      </c>
      <c r="D299" s="18">
        <f>C299*$D$2</f>
        <v>6457.6</v>
      </c>
      <c r="E299" s="16"/>
    </row>
    <row r="300" spans="1:5" x14ac:dyDescent="0.35">
      <c r="A300" s="1" t="s">
        <v>130</v>
      </c>
      <c r="B300" s="2">
        <v>2361</v>
      </c>
      <c r="C300" s="3">
        <f>B300*16</f>
        <v>37776</v>
      </c>
      <c r="D300" s="18">
        <f>C300*$D$2</f>
        <v>7555.2000000000007</v>
      </c>
      <c r="E300" s="16"/>
    </row>
    <row r="301" spans="1:5" x14ac:dyDescent="0.35">
      <c r="A301" s="1" t="s">
        <v>80</v>
      </c>
      <c r="B301" s="2">
        <v>1217</v>
      </c>
      <c r="C301" s="3">
        <f>B301*16</f>
        <v>19472</v>
      </c>
      <c r="D301" s="18">
        <f>C301*$D$2</f>
        <v>3894.4</v>
      </c>
      <c r="E301" s="16"/>
    </row>
    <row r="302" spans="1:5" x14ac:dyDescent="0.35">
      <c r="A302" s="1" t="s">
        <v>148</v>
      </c>
      <c r="B302" s="2">
        <v>3029</v>
      </c>
      <c r="C302" s="3">
        <f>B302*16</f>
        <v>48464</v>
      </c>
      <c r="D302" s="18">
        <f>C302*$D$2</f>
        <v>9692.8000000000011</v>
      </c>
      <c r="E302" s="16"/>
    </row>
    <row r="303" spans="1:5" x14ac:dyDescent="0.35">
      <c r="A303" s="1" t="s">
        <v>8</v>
      </c>
      <c r="B303" s="4">
        <v>204</v>
      </c>
      <c r="C303" s="3">
        <v>8000</v>
      </c>
      <c r="D303" s="18">
        <f>C303*$D$2</f>
        <v>1600</v>
      </c>
      <c r="E303" s="16"/>
    </row>
    <row r="304" spans="1:5" x14ac:dyDescent="0.35">
      <c r="A304" s="1" t="s">
        <v>117</v>
      </c>
      <c r="B304" s="2">
        <v>1806</v>
      </c>
      <c r="C304" s="3">
        <f t="shared" ref="C304:C312" si="14">B304*16</f>
        <v>28896</v>
      </c>
      <c r="D304" s="18">
        <f>C304*$D$2</f>
        <v>5779.2000000000007</v>
      </c>
      <c r="E304" s="16"/>
    </row>
    <row r="305" spans="1:5" x14ac:dyDescent="0.35">
      <c r="A305" s="1" t="s">
        <v>193</v>
      </c>
      <c r="B305" s="2">
        <v>3629</v>
      </c>
      <c r="C305" s="3">
        <f t="shared" si="14"/>
        <v>58064</v>
      </c>
      <c r="D305" s="18">
        <f>C305*$D$2</f>
        <v>11612.800000000001</v>
      </c>
      <c r="E305" s="16"/>
    </row>
    <row r="306" spans="1:5" x14ac:dyDescent="0.35">
      <c r="A306" s="1" t="s">
        <v>276</v>
      </c>
      <c r="B306" s="2">
        <v>7090</v>
      </c>
      <c r="C306" s="3">
        <f t="shared" si="14"/>
        <v>113440</v>
      </c>
      <c r="D306" s="18">
        <f>C306*$D$2</f>
        <v>22688</v>
      </c>
      <c r="E306" s="16"/>
    </row>
    <row r="307" spans="1:5" x14ac:dyDescent="0.35">
      <c r="A307" s="1" t="s">
        <v>45</v>
      </c>
      <c r="B307" s="4">
        <v>545</v>
      </c>
      <c r="C307" s="3">
        <f t="shared" si="14"/>
        <v>8720</v>
      </c>
      <c r="D307" s="18">
        <f>C307*$D$2</f>
        <v>1744</v>
      </c>
      <c r="E307" s="16"/>
    </row>
    <row r="308" spans="1:5" x14ac:dyDescent="0.35">
      <c r="A308" s="1" t="s">
        <v>271</v>
      </c>
      <c r="B308" s="2">
        <v>6416</v>
      </c>
      <c r="C308" s="3">
        <f t="shared" si="14"/>
        <v>102656</v>
      </c>
      <c r="D308" s="18">
        <f>C308*$D$2</f>
        <v>20531.2</v>
      </c>
      <c r="E308" s="16"/>
    </row>
    <row r="309" spans="1:5" x14ac:dyDescent="0.35">
      <c r="A309" s="1" t="s">
        <v>326</v>
      </c>
      <c r="B309" s="2">
        <v>13006</v>
      </c>
      <c r="C309" s="3">
        <f t="shared" si="14"/>
        <v>208096</v>
      </c>
      <c r="D309" s="18">
        <f>C309*$D$2</f>
        <v>41619.200000000004</v>
      </c>
      <c r="E309" s="16"/>
    </row>
    <row r="310" spans="1:5" x14ac:dyDescent="0.35">
      <c r="A310" s="1" t="s">
        <v>177</v>
      </c>
      <c r="B310" s="2">
        <v>2750</v>
      </c>
      <c r="C310" s="3">
        <f t="shared" si="14"/>
        <v>44000</v>
      </c>
      <c r="D310" s="18">
        <f>C310*$D$2</f>
        <v>8800</v>
      </c>
      <c r="E310" s="16"/>
    </row>
    <row r="311" spans="1:5" x14ac:dyDescent="0.35">
      <c r="A311" s="1" t="s">
        <v>278</v>
      </c>
      <c r="B311" s="2">
        <v>7787</v>
      </c>
      <c r="C311" s="3">
        <f t="shared" si="14"/>
        <v>124592</v>
      </c>
      <c r="D311" s="18">
        <f>C311*$D$2</f>
        <v>24918.400000000001</v>
      </c>
      <c r="E311" s="16"/>
    </row>
    <row r="312" spans="1:5" x14ac:dyDescent="0.35">
      <c r="A312" s="1" t="s">
        <v>94</v>
      </c>
      <c r="B312" s="2">
        <v>1257</v>
      </c>
      <c r="C312" s="3">
        <f t="shared" si="14"/>
        <v>20112</v>
      </c>
      <c r="D312" s="18">
        <f>C312*$D$2</f>
        <v>4022.4</v>
      </c>
      <c r="E312" s="16"/>
    </row>
    <row r="313" spans="1:5" x14ac:dyDescent="0.35">
      <c r="A313" s="1" t="s">
        <v>18</v>
      </c>
      <c r="B313" s="4">
        <v>289</v>
      </c>
      <c r="C313" s="3">
        <v>8000</v>
      </c>
      <c r="D313" s="18">
        <f>C313*$D$2</f>
        <v>1600</v>
      </c>
      <c r="E313" s="16"/>
    </row>
    <row r="314" spans="1:5" x14ac:dyDescent="0.35">
      <c r="A314" s="1" t="s">
        <v>7</v>
      </c>
      <c r="B314" s="4">
        <v>221</v>
      </c>
      <c r="C314" s="3">
        <v>8000</v>
      </c>
      <c r="D314" s="18">
        <f>C314*$D$2</f>
        <v>1600</v>
      </c>
      <c r="E314" s="16"/>
    </row>
    <row r="315" spans="1:5" x14ac:dyDescent="0.35">
      <c r="A315" s="1" t="s">
        <v>301</v>
      </c>
      <c r="B315" s="2">
        <v>8379</v>
      </c>
      <c r="C315" s="3">
        <f>B315*16</f>
        <v>134064</v>
      </c>
      <c r="D315" s="18">
        <f>C315*$D$2</f>
        <v>26812.800000000003</v>
      </c>
      <c r="E315" s="16"/>
    </row>
    <row r="316" spans="1:5" x14ac:dyDescent="0.35">
      <c r="A316" s="1" t="s">
        <v>222</v>
      </c>
      <c r="B316" s="2">
        <v>3905</v>
      </c>
      <c r="C316" s="3">
        <f>B316*16</f>
        <v>62480</v>
      </c>
      <c r="D316" s="18">
        <f>C316*$D$2</f>
        <v>12496</v>
      </c>
      <c r="E316" s="16"/>
    </row>
    <row r="317" spans="1:5" x14ac:dyDescent="0.35">
      <c r="A317" s="1" t="s">
        <v>238</v>
      </c>
      <c r="B317" s="2">
        <v>4834</v>
      </c>
      <c r="C317" s="3">
        <f>B317*16</f>
        <v>77344</v>
      </c>
      <c r="D317" s="18">
        <f>C317*$D$2</f>
        <v>15468.800000000001</v>
      </c>
      <c r="E317" s="16"/>
    </row>
    <row r="318" spans="1:5" x14ac:dyDescent="0.35">
      <c r="A318" s="1" t="s">
        <v>282</v>
      </c>
      <c r="B318" s="2">
        <v>6280</v>
      </c>
      <c r="C318" s="3">
        <f>B318*16</f>
        <v>100480</v>
      </c>
      <c r="D318" s="18">
        <f>C318*$D$2</f>
        <v>20096</v>
      </c>
      <c r="E318" s="16"/>
    </row>
    <row r="319" spans="1:5" x14ac:dyDescent="0.35">
      <c r="A319" s="1" t="s">
        <v>107</v>
      </c>
      <c r="B319" s="2">
        <v>1748</v>
      </c>
      <c r="C319" s="3">
        <f>B319*16</f>
        <v>27968</v>
      </c>
      <c r="D319" s="18">
        <f>C319*$D$2</f>
        <v>5593.6</v>
      </c>
      <c r="E319" s="16"/>
    </row>
    <row r="320" spans="1:5" x14ac:dyDescent="0.35">
      <c r="A320" s="1" t="s">
        <v>22</v>
      </c>
      <c r="B320" s="4">
        <v>347</v>
      </c>
      <c r="C320" s="3">
        <v>8000</v>
      </c>
      <c r="D320" s="18">
        <f>C320*$D$2</f>
        <v>1600</v>
      </c>
      <c r="E320" s="16"/>
    </row>
    <row r="321" spans="1:5" x14ac:dyDescent="0.35">
      <c r="A321" s="1" t="s">
        <v>88</v>
      </c>
      <c r="B321" s="2">
        <v>1013</v>
      </c>
      <c r="C321" s="3">
        <f t="shared" ref="C321:C345" si="15">B321*16</f>
        <v>16208</v>
      </c>
      <c r="D321" s="18">
        <f>C321*$D$2</f>
        <v>3241.6000000000004</v>
      </c>
      <c r="E321" s="16"/>
    </row>
    <row r="322" spans="1:5" x14ac:dyDescent="0.35">
      <c r="A322" s="1" t="s">
        <v>167</v>
      </c>
      <c r="B322" s="2">
        <v>2420</v>
      </c>
      <c r="C322" s="3">
        <f t="shared" si="15"/>
        <v>38720</v>
      </c>
      <c r="D322" s="18">
        <f>C322*$D$2</f>
        <v>7744</v>
      </c>
      <c r="E322" s="16"/>
    </row>
    <row r="323" spans="1:5" x14ac:dyDescent="0.35">
      <c r="A323" s="1" t="s">
        <v>153</v>
      </c>
      <c r="B323" s="2">
        <v>2084</v>
      </c>
      <c r="C323" s="3">
        <f t="shared" si="15"/>
        <v>33344</v>
      </c>
      <c r="D323" s="18">
        <f>C323*$D$2</f>
        <v>6668.8</v>
      </c>
      <c r="E323" s="16"/>
    </row>
    <row r="324" spans="1:5" x14ac:dyDescent="0.35">
      <c r="A324" s="1" t="s">
        <v>102</v>
      </c>
      <c r="B324" s="2">
        <v>1382</v>
      </c>
      <c r="C324" s="3">
        <f t="shared" si="15"/>
        <v>22112</v>
      </c>
      <c r="D324" s="18">
        <f>C324*$D$2</f>
        <v>4422.4000000000005</v>
      </c>
      <c r="E324" s="16"/>
    </row>
    <row r="325" spans="1:5" x14ac:dyDescent="0.35">
      <c r="A325" s="1" t="s">
        <v>87</v>
      </c>
      <c r="B325" s="2">
        <v>1361</v>
      </c>
      <c r="C325" s="3">
        <f t="shared" si="15"/>
        <v>21776</v>
      </c>
      <c r="D325" s="18">
        <f>C325*$D$2</f>
        <v>4355.2</v>
      </c>
      <c r="E325" s="16"/>
    </row>
    <row r="326" spans="1:5" x14ac:dyDescent="0.35">
      <c r="A326" s="1" t="s">
        <v>288</v>
      </c>
      <c r="B326" s="2">
        <v>7308</v>
      </c>
      <c r="C326" s="3">
        <f t="shared" si="15"/>
        <v>116928</v>
      </c>
      <c r="D326" s="18">
        <f>C326*$D$2</f>
        <v>23385.600000000002</v>
      </c>
      <c r="E326" s="16"/>
    </row>
    <row r="327" spans="1:5" x14ac:dyDescent="0.35">
      <c r="A327" s="1" t="s">
        <v>51</v>
      </c>
      <c r="B327" s="4">
        <v>538</v>
      </c>
      <c r="C327" s="3">
        <f t="shared" si="15"/>
        <v>8608</v>
      </c>
      <c r="D327" s="18">
        <f>C327*$D$2</f>
        <v>1721.6000000000001</v>
      </c>
      <c r="E327" s="16"/>
    </row>
    <row r="328" spans="1:5" x14ac:dyDescent="0.35">
      <c r="A328" s="1" t="s">
        <v>73</v>
      </c>
      <c r="B328" s="2">
        <v>1286</v>
      </c>
      <c r="C328" s="3">
        <f t="shared" si="15"/>
        <v>20576</v>
      </c>
      <c r="D328" s="18">
        <f>C328*$D$2</f>
        <v>4115.2</v>
      </c>
      <c r="E328" s="16"/>
    </row>
    <row r="329" spans="1:5" x14ac:dyDescent="0.35">
      <c r="A329" s="1" t="s">
        <v>224</v>
      </c>
      <c r="B329" s="2">
        <v>4456</v>
      </c>
      <c r="C329" s="3">
        <f t="shared" si="15"/>
        <v>71296</v>
      </c>
      <c r="D329" s="18">
        <f>C329*$D$2</f>
        <v>14259.2</v>
      </c>
      <c r="E329" s="16"/>
    </row>
    <row r="330" spans="1:5" x14ac:dyDescent="0.35">
      <c r="A330" s="1" t="s">
        <v>314</v>
      </c>
      <c r="B330" s="2">
        <v>10657</v>
      </c>
      <c r="C330" s="3">
        <f t="shared" si="15"/>
        <v>170512</v>
      </c>
      <c r="D330" s="18">
        <f>C330*$D$2</f>
        <v>34102.400000000001</v>
      </c>
      <c r="E330" s="16"/>
    </row>
    <row r="331" spans="1:5" x14ac:dyDescent="0.35">
      <c r="A331" s="1" t="s">
        <v>228</v>
      </c>
      <c r="B331" s="2">
        <v>5389</v>
      </c>
      <c r="C331" s="3">
        <f t="shared" si="15"/>
        <v>86224</v>
      </c>
      <c r="D331" s="18">
        <f>C331*$D$2</f>
        <v>17244.8</v>
      </c>
      <c r="E331" s="16"/>
    </row>
    <row r="332" spans="1:5" x14ac:dyDescent="0.35">
      <c r="A332" s="1" t="s">
        <v>41</v>
      </c>
      <c r="B332" s="4">
        <v>578</v>
      </c>
      <c r="C332" s="3">
        <f t="shared" si="15"/>
        <v>9248</v>
      </c>
      <c r="D332" s="18">
        <f>C332*$D$2</f>
        <v>1849.6000000000001</v>
      </c>
      <c r="E332" s="16"/>
    </row>
    <row r="333" spans="1:5" x14ac:dyDescent="0.35">
      <c r="A333" s="1" t="s">
        <v>127</v>
      </c>
      <c r="B333" s="2">
        <v>2163</v>
      </c>
      <c r="C333" s="3">
        <f t="shared" si="15"/>
        <v>34608</v>
      </c>
      <c r="D333" s="18">
        <f>C333*$D$2</f>
        <v>6921.6</v>
      </c>
      <c r="E333" s="16"/>
    </row>
    <row r="334" spans="1:5" x14ac:dyDescent="0.35">
      <c r="A334" s="1" t="s">
        <v>206</v>
      </c>
      <c r="B334" s="2">
        <v>3165</v>
      </c>
      <c r="C334" s="3">
        <f t="shared" si="15"/>
        <v>50640</v>
      </c>
      <c r="D334" s="18">
        <f>C334*$D$2</f>
        <v>10128</v>
      </c>
      <c r="E334" s="16"/>
    </row>
    <row r="335" spans="1:5" x14ac:dyDescent="0.35">
      <c r="A335" s="1" t="s">
        <v>255</v>
      </c>
      <c r="B335" s="2">
        <v>5621</v>
      </c>
      <c r="C335" s="3">
        <f t="shared" si="15"/>
        <v>89936</v>
      </c>
      <c r="D335" s="18">
        <f>C335*$D$2</f>
        <v>17987.2</v>
      </c>
      <c r="E335" s="16"/>
    </row>
    <row r="336" spans="1:5" x14ac:dyDescent="0.35">
      <c r="A336" s="1" t="s">
        <v>233</v>
      </c>
      <c r="B336" s="2">
        <v>4232</v>
      </c>
      <c r="C336" s="3">
        <f t="shared" si="15"/>
        <v>67712</v>
      </c>
      <c r="D336" s="18">
        <f>C336*$D$2</f>
        <v>13542.400000000001</v>
      </c>
      <c r="E336" s="16"/>
    </row>
    <row r="337" spans="1:5" x14ac:dyDescent="0.35">
      <c r="A337" s="1" t="s">
        <v>332</v>
      </c>
      <c r="B337" s="2">
        <v>14992</v>
      </c>
      <c r="C337" s="3">
        <f t="shared" si="15"/>
        <v>239872</v>
      </c>
      <c r="D337" s="18">
        <f>C337*$D$2</f>
        <v>47974.400000000001</v>
      </c>
      <c r="E337" s="16"/>
    </row>
    <row r="338" spans="1:5" x14ac:dyDescent="0.35">
      <c r="A338" s="1" t="s">
        <v>44</v>
      </c>
      <c r="B338" s="4">
        <v>544</v>
      </c>
      <c r="C338" s="3">
        <f t="shared" si="15"/>
        <v>8704</v>
      </c>
      <c r="D338" s="18">
        <f>C338*$D$2</f>
        <v>1740.8000000000002</v>
      </c>
      <c r="E338" s="16"/>
    </row>
    <row r="339" spans="1:5" x14ac:dyDescent="0.35">
      <c r="A339" s="1" t="s">
        <v>192</v>
      </c>
      <c r="B339" s="2">
        <v>3406</v>
      </c>
      <c r="C339" s="3">
        <f t="shared" si="15"/>
        <v>54496</v>
      </c>
      <c r="D339" s="18">
        <f>C339*$D$2</f>
        <v>10899.2</v>
      </c>
      <c r="E339" s="16"/>
    </row>
    <row r="340" spans="1:5" x14ac:dyDescent="0.35">
      <c r="A340" s="1" t="s">
        <v>237</v>
      </c>
      <c r="B340" s="2">
        <v>4504</v>
      </c>
      <c r="C340" s="3">
        <f t="shared" si="15"/>
        <v>72064</v>
      </c>
      <c r="D340" s="18">
        <f>C340*$D$2</f>
        <v>14412.800000000001</v>
      </c>
      <c r="E340" s="16"/>
    </row>
    <row r="341" spans="1:5" x14ac:dyDescent="0.35">
      <c r="A341" s="1" t="s">
        <v>71</v>
      </c>
      <c r="B341" s="4">
        <v>921</v>
      </c>
      <c r="C341" s="3">
        <f t="shared" si="15"/>
        <v>14736</v>
      </c>
      <c r="D341" s="18">
        <f>C341*$D$2</f>
        <v>2947.2000000000003</v>
      </c>
      <c r="E341" s="16"/>
    </row>
    <row r="342" spans="1:5" x14ac:dyDescent="0.35">
      <c r="A342" s="1" t="s">
        <v>178</v>
      </c>
      <c r="B342" s="2">
        <v>2148</v>
      </c>
      <c r="C342" s="3">
        <f t="shared" si="15"/>
        <v>34368</v>
      </c>
      <c r="D342" s="18">
        <f>C342*$D$2</f>
        <v>6873.6</v>
      </c>
      <c r="E342" s="16"/>
    </row>
    <row r="343" spans="1:5" x14ac:dyDescent="0.35">
      <c r="A343" s="1" t="s">
        <v>246</v>
      </c>
      <c r="B343" s="2">
        <v>5601</v>
      </c>
      <c r="C343" s="3">
        <f t="shared" si="15"/>
        <v>89616</v>
      </c>
      <c r="D343" s="18">
        <f>C343*$D$2</f>
        <v>17923.2</v>
      </c>
      <c r="E343" s="16"/>
    </row>
    <row r="344" spans="1:5" x14ac:dyDescent="0.35">
      <c r="A344" s="1" t="s">
        <v>157</v>
      </c>
      <c r="B344" s="2">
        <v>2503</v>
      </c>
      <c r="C344" s="3">
        <f t="shared" si="15"/>
        <v>40048</v>
      </c>
      <c r="D344" s="18">
        <f>C344*$D$2</f>
        <v>8009.6</v>
      </c>
      <c r="E344" s="16"/>
    </row>
    <row r="345" spans="1:5" x14ac:dyDescent="0.35">
      <c r="A345" s="1" t="s">
        <v>264</v>
      </c>
      <c r="B345" s="2">
        <v>5398</v>
      </c>
      <c r="C345" s="3">
        <f t="shared" si="15"/>
        <v>86368</v>
      </c>
      <c r="D345" s="18">
        <f>C345*$D$2</f>
        <v>17273.600000000002</v>
      </c>
      <c r="E345" s="16"/>
    </row>
    <row r="346" spans="1:5" x14ac:dyDescent="0.35">
      <c r="A346" s="1" t="s">
        <v>23</v>
      </c>
      <c r="B346" s="4">
        <v>302</v>
      </c>
      <c r="C346" s="3">
        <v>8000</v>
      </c>
      <c r="D346" s="18">
        <f>C346*$D$2</f>
        <v>1600</v>
      </c>
      <c r="E346" s="16"/>
    </row>
    <row r="347" spans="1:5" x14ac:dyDescent="0.35">
      <c r="A347" s="1" t="s">
        <v>252</v>
      </c>
      <c r="B347" s="2">
        <v>5362</v>
      </c>
      <c r="C347" s="3">
        <f t="shared" ref="C347:C352" si="16">B347*16</f>
        <v>85792</v>
      </c>
      <c r="D347" s="18">
        <f>C347*$D$2</f>
        <v>17158.400000000001</v>
      </c>
      <c r="E347" s="16"/>
    </row>
    <row r="348" spans="1:5" x14ac:dyDescent="0.35">
      <c r="A348" s="1" t="s">
        <v>317</v>
      </c>
      <c r="B348" s="2">
        <v>10204</v>
      </c>
      <c r="C348" s="3">
        <f t="shared" si="16"/>
        <v>163264</v>
      </c>
      <c r="D348" s="18">
        <f>C348*$D$2</f>
        <v>32652.800000000003</v>
      </c>
      <c r="E348" s="16"/>
    </row>
    <row r="349" spans="1:5" x14ac:dyDescent="0.35">
      <c r="A349" s="1" t="s">
        <v>348</v>
      </c>
      <c r="B349" s="2">
        <v>39950</v>
      </c>
      <c r="C349" s="3">
        <f t="shared" si="16"/>
        <v>639200</v>
      </c>
      <c r="D349" s="18">
        <f>C349*$D$2</f>
        <v>127840</v>
      </c>
      <c r="E349" s="16"/>
    </row>
    <row r="350" spans="1:5" x14ac:dyDescent="0.35">
      <c r="A350" s="1" t="s">
        <v>34</v>
      </c>
      <c r="B350" s="4">
        <v>542</v>
      </c>
      <c r="C350" s="3">
        <f t="shared" si="16"/>
        <v>8672</v>
      </c>
      <c r="D350" s="18">
        <f>C350*$D$2</f>
        <v>1734.4</v>
      </c>
      <c r="E350" s="16"/>
    </row>
    <row r="351" spans="1:5" x14ac:dyDescent="0.35">
      <c r="A351" s="1" t="s">
        <v>176</v>
      </c>
      <c r="B351" s="2">
        <v>3276</v>
      </c>
      <c r="C351" s="3">
        <f t="shared" si="16"/>
        <v>52416</v>
      </c>
      <c r="D351" s="18">
        <f>C351*$D$2</f>
        <v>10483.200000000001</v>
      </c>
      <c r="E351" s="16"/>
    </row>
    <row r="352" spans="1:5" x14ac:dyDescent="0.35">
      <c r="A352" s="5" t="s">
        <v>319</v>
      </c>
      <c r="B352" s="6">
        <v>10668</v>
      </c>
      <c r="C352" s="7">
        <f t="shared" si="16"/>
        <v>170688</v>
      </c>
      <c r="D352" s="19">
        <f>C352*$D$2</f>
        <v>34137.599999999999</v>
      </c>
      <c r="E352" s="16"/>
    </row>
    <row r="353" spans="1:5" ht="28" customHeight="1" x14ac:dyDescent="0.35">
      <c r="A353" s="13"/>
      <c r="C353" s="15">
        <f>SUM(C3:C352)</f>
        <v>27362592</v>
      </c>
      <c r="D353" s="17">
        <f>SUM(D3:D352)</f>
        <v>5472518.3999999985</v>
      </c>
      <c r="E353" s="15"/>
    </row>
    <row r="354" spans="1:5" x14ac:dyDescent="0.35">
      <c r="A354" s="13"/>
    </row>
    <row r="355" spans="1:5" x14ac:dyDescent="0.35">
      <c r="A355" s="13"/>
    </row>
    <row r="356" spans="1:5" x14ac:dyDescent="0.35">
      <c r="A356" s="13"/>
    </row>
    <row r="357" spans="1:5" hidden="1" x14ac:dyDescent="0.35">
      <c r="A357" s="13"/>
    </row>
    <row r="358" spans="1:5" hidden="1" x14ac:dyDescent="0.35">
      <c r="A358" s="13"/>
    </row>
    <row r="359" spans="1:5" hidden="1" x14ac:dyDescent="0.35"/>
    <row r="360" spans="1:5" hidden="1" x14ac:dyDescent="0.35"/>
    <row r="361" spans="1:5" hidden="1" x14ac:dyDescent="0.35"/>
    <row r="362" spans="1:5" hidden="1" x14ac:dyDescent="0.35"/>
    <row r="363" spans="1:5" hidden="1" x14ac:dyDescent="0.35"/>
    <row r="364" spans="1:5" hidden="1" x14ac:dyDescent="0.35"/>
    <row r="365" spans="1:5" hidden="1" x14ac:dyDescent="0.35"/>
    <row r="366" spans="1:5" hidden="1" x14ac:dyDescent="0.35"/>
    <row r="367" spans="1:5" hidden="1" x14ac:dyDescent="0.35"/>
    <row r="368" spans="1:5" hidden="1" x14ac:dyDescent="0.35"/>
    <row r="369" hidden="1" x14ac:dyDescent="0.35"/>
    <row r="370" hidden="1" x14ac:dyDescent="0.35"/>
    <row r="371" hidden="1" x14ac:dyDescent="0.35"/>
    <row r="372" hidden="1" x14ac:dyDescent="0.35"/>
    <row r="373" hidden="1" x14ac:dyDescent="0.35"/>
    <row r="374" hidden="1" x14ac:dyDescent="0.35"/>
    <row r="375" hidden="1" x14ac:dyDescent="0.35"/>
    <row r="376" hidden="1" x14ac:dyDescent="0.35"/>
    <row r="377" hidden="1" x14ac:dyDescent="0.35"/>
    <row r="378" hidden="1" x14ac:dyDescent="0.35"/>
    <row r="379" hidden="1" x14ac:dyDescent="0.35"/>
    <row r="380" hidden="1" x14ac:dyDescent="0.35"/>
    <row r="381" hidden="1" x14ac:dyDescent="0.35"/>
    <row r="382" hidden="1" x14ac:dyDescent="0.35"/>
    <row r="383" hidden="1" x14ac:dyDescent="0.35"/>
    <row r="384" hidden="1" x14ac:dyDescent="0.35"/>
    <row r="385" hidden="1" x14ac:dyDescent="0.35"/>
    <row r="386" hidden="1" x14ac:dyDescent="0.35"/>
    <row r="387" hidden="1" x14ac:dyDescent="0.35"/>
    <row r="388" hidden="1" x14ac:dyDescent="0.35"/>
    <row r="389" hidden="1" x14ac:dyDescent="0.35"/>
    <row r="390" hidden="1" x14ac:dyDescent="0.35"/>
    <row r="391" hidden="1" x14ac:dyDescent="0.35"/>
    <row r="392" hidden="1" x14ac:dyDescent="0.35"/>
    <row r="393" hidden="1" x14ac:dyDescent="0.35"/>
    <row r="394" hidden="1" x14ac:dyDescent="0.35"/>
    <row r="395" hidden="1" x14ac:dyDescent="0.35"/>
    <row r="396" hidden="1" x14ac:dyDescent="0.35"/>
  </sheetData>
  <sortState xmlns:xlrd2="http://schemas.microsoft.com/office/spreadsheetml/2017/richdata2" ref="A3:D352">
    <sortCondition ref="A3:A352"/>
  </sortState>
  <phoneticPr fontId="2" type="noConversion"/>
  <pageMargins left="0.25" right="0.25" top="0.75" bottom="0.75" header="0.3" footer="0.3"/>
  <pageSetup fitToHeight="12" orientation="portrait" horizontalDpi="1200" verticalDpi="1200" r:id="rId1"/>
  <drawing r:id="rId2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Wolf</dc:creator>
  <cp:lastModifiedBy>Frank, Adam (ELD)</cp:lastModifiedBy>
  <cp:lastPrinted>2026-05-18T20:49:15Z</cp:lastPrinted>
  <dcterms:created xsi:type="dcterms:W3CDTF">2017-03-20T13:41:13Z</dcterms:created>
  <dcterms:modified xsi:type="dcterms:W3CDTF">2026-07-28T18:08:32Z</dcterms:modified>
</cp:coreProperties>
</file>